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ocuments\Melisa\JN KNJIGE\Nabava udžbenika 2021\"/>
    </mc:Choice>
  </mc:AlternateContent>
  <bookViews>
    <workbookView xWindow="-120" yWindow="-120" windowWidth="25440" windowHeight="15390"/>
  </bookViews>
  <sheets>
    <sheet name="List1" sheetId="1" r:id="rId1"/>
    <sheet name="List2" sheetId="2" r:id="rId2"/>
  </sheets>
  <definedNames>
    <definedName name="_xlnm.Print_Titles" localSheetId="0">List1!$5:$5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K101" i="1" l="1"/>
  <c r="K89" i="1"/>
  <c r="K90" i="1"/>
  <c r="K91" i="1"/>
  <c r="K92" i="1"/>
  <c r="K93" i="1"/>
  <c r="K94" i="1"/>
  <c r="K95" i="1"/>
  <c r="K96" i="1"/>
  <c r="K97" i="1"/>
  <c r="K98" i="1"/>
  <c r="K99" i="1"/>
  <c r="K100" i="1"/>
  <c r="K84" i="1"/>
  <c r="K85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69" i="1"/>
  <c r="K88" i="1"/>
  <c r="K68" i="1"/>
  <c r="K58" i="1"/>
  <c r="K59" i="1"/>
  <c r="K60" i="1"/>
  <c r="K61" i="1"/>
  <c r="K62" i="1"/>
  <c r="K63" i="1"/>
  <c r="K64" i="1"/>
  <c r="K65" i="1"/>
  <c r="K57" i="1"/>
  <c r="K50" i="1"/>
  <c r="K51" i="1"/>
  <c r="K52" i="1"/>
  <c r="K53" i="1"/>
  <c r="K54" i="1"/>
  <c r="K49" i="1"/>
  <c r="K38" i="1"/>
  <c r="K39" i="1"/>
  <c r="K40" i="1"/>
  <c r="K41" i="1"/>
  <c r="K42" i="1"/>
  <c r="K43" i="1"/>
  <c r="K44" i="1"/>
  <c r="K45" i="1"/>
  <c r="K46" i="1"/>
  <c r="K37" i="1"/>
  <c r="K33" i="1"/>
  <c r="K34" i="1"/>
  <c r="K32" i="1"/>
  <c r="K31" i="1"/>
  <c r="K30" i="1"/>
  <c r="K29" i="1"/>
  <c r="K28" i="1"/>
  <c r="K27" i="1"/>
  <c r="K26" i="1"/>
  <c r="K16" i="1"/>
  <c r="K20" i="1"/>
  <c r="K21" i="1"/>
  <c r="K22" i="1"/>
  <c r="K23" i="1"/>
  <c r="K19" i="1"/>
  <c r="K8" i="1"/>
  <c r="K9" i="1"/>
  <c r="K10" i="1"/>
  <c r="K11" i="1"/>
  <c r="K12" i="1"/>
  <c r="K13" i="1"/>
  <c r="K14" i="1"/>
  <c r="K15" i="1"/>
  <c r="K7" i="1"/>
  <c r="K102" i="1" l="1"/>
  <c r="K104" i="1" s="1"/>
</calcChain>
</file>

<file path=xl/sharedStrings.xml><?xml version="1.0" encoding="utf-8"?>
<sst xmlns="http://schemas.openxmlformats.org/spreadsheetml/2006/main" count="348" uniqueCount="130">
  <si>
    <t>OSNOVNA ŠKOLA „VAZMOSLAV GRŽALJA, BUZET – NABAVA UDŽBENIKA</t>
  </si>
  <si>
    <t>PONUDA UDŽBENIKA ZA ŠKOLSKU GODINU 2021./2022.</t>
  </si>
  <si>
    <t>PREDMET</t>
  </si>
  <si>
    <t>NAZIV UDŽBENIKA</t>
  </si>
  <si>
    <t>VRSTA IZDANJA</t>
  </si>
  <si>
    <t>IZDAVAČ</t>
  </si>
  <si>
    <t>REG.BROJ IZ KATAL.</t>
  </si>
  <si>
    <t>BROJ PRIMJERKA</t>
  </si>
  <si>
    <t>CIJENA bez PDV-a</t>
  </si>
  <si>
    <t>UKUPNO bez PDV-a</t>
  </si>
  <si>
    <t>PRVI RAZRED OŠ</t>
  </si>
  <si>
    <t>HRVATSKI JEZIK</t>
  </si>
  <si>
    <t>ŠKRINJICA SLOVA I  RIJEČI, 1. DIO</t>
  </si>
  <si>
    <t>udžbenik</t>
  </si>
  <si>
    <t>ALFA</t>
  </si>
  <si>
    <t>ŠKRINJICA SLOVA I  RIJEČI, 2. DIO</t>
  </si>
  <si>
    <t>SVIJET RIJEČI  1, POČETNICA, 1. DIO</t>
  </si>
  <si>
    <t>ŠKOLSKA KNJIGA</t>
  </si>
  <si>
    <t>SVIJET RIJEČI  1, POČETNICA, 2. DIO</t>
  </si>
  <si>
    <t>MATEMATIKA</t>
  </si>
  <si>
    <t xml:space="preserve">MOJ SRETNI BROJ 1 </t>
  </si>
  <si>
    <t>OTKRIVAMO MATEMATIKU, 1. DIO</t>
  </si>
  <si>
    <t>OTKRIVAMO MATEMATIKU, 2. DIO</t>
  </si>
  <si>
    <t>PRIRODA I DRUŠTVO</t>
  </si>
  <si>
    <t>ISTRAŽUJEMO NAŠ SVIJET 1</t>
  </si>
  <si>
    <t>PRIRODA, DRUŠTVO I JA</t>
  </si>
  <si>
    <t>ENGLESKI JEZIK</t>
  </si>
  <si>
    <t>NEW BUILDING BLOCKS 1</t>
  </si>
  <si>
    <t>udžbenik s CD-om</t>
  </si>
  <si>
    <t>PROFIL</t>
  </si>
  <si>
    <t>DRUGI RAZRED OŠ</t>
  </si>
  <si>
    <t xml:space="preserve">PČELICA 2, 1. I 2. DIO </t>
  </si>
  <si>
    <t>radni udžbenik</t>
  </si>
  <si>
    <t>SVIJET RIJEČI  2, 1. i 2. DIO</t>
  </si>
  <si>
    <t>MOJ SRETNI BROJ 2</t>
  </si>
  <si>
    <t xml:space="preserve">ISTRAŽUJEMO NAŠ  SVIJET 2 </t>
  </si>
  <si>
    <t>NEW BUILDING BLOCKS 2</t>
  </si>
  <si>
    <t xml:space="preserve">udžbenik s CD-om </t>
  </si>
  <si>
    <t>TREĆI RAZRED OŠ</t>
  </si>
  <si>
    <t>ZLATNA VRATA 3</t>
  </si>
  <si>
    <t>SVIJET RIJEČI  3, 1. i 2. DIO</t>
  </si>
  <si>
    <t>ČITAM I PIŠEM 3</t>
  </si>
  <si>
    <t>čitanka</t>
  </si>
  <si>
    <t>jezični udžben.</t>
  </si>
  <si>
    <t>MOJ SRETNI BROJ 3</t>
  </si>
  <si>
    <t>OTKRIVAMO MATEMATIKU 3, 1. i 2. DIO</t>
  </si>
  <si>
    <t>6552, 6553</t>
  </si>
  <si>
    <t>PRIRODA, DRUŠTVO I JA 3</t>
  </si>
  <si>
    <t>ISTRAŽUJEMO NAŠ SVIJET 3</t>
  </si>
  <si>
    <t>NEW BUILDING BLOCKS 3</t>
  </si>
  <si>
    <t>udžbenik- s CD</t>
  </si>
  <si>
    <t>ČETVRTI RAZRED OŠ</t>
  </si>
  <si>
    <t>ZLATNA VRATA 4</t>
  </si>
  <si>
    <t>SVIJET RIJEČI 4</t>
  </si>
  <si>
    <t>ŠKRINJICA SLOVA I RIJEČI 4, 1. i 2. DIO</t>
  </si>
  <si>
    <t>7292, 7293</t>
  </si>
  <si>
    <t>MOJ SRETNI BROJ 4</t>
  </si>
  <si>
    <t>OTKRIVAMO MATEMATIKU 4, 1. i 2. DIO</t>
  </si>
  <si>
    <t>7278, 7279</t>
  </si>
  <si>
    <t>EUREKA 4</t>
  </si>
  <si>
    <t>PRIRODA DRUŠTVO I JA 4</t>
  </si>
  <si>
    <t>ISTRAŽUJEMO NAŠ SVIJET 4</t>
  </si>
  <si>
    <t>NEW BUILDING BLOCKS 4</t>
  </si>
  <si>
    <t>GLAZBENA KULTURA</t>
  </si>
  <si>
    <t>ALLEGRO 4</t>
  </si>
  <si>
    <t>PETI RAZRED OŠ</t>
  </si>
  <si>
    <t>MATEMATIKA 5, 1.DIO</t>
  </si>
  <si>
    <t>MATEMATIKA 5, 2.DIO</t>
  </si>
  <si>
    <t>RIGHT ON! 1</t>
  </si>
  <si>
    <t>GEOGRAFIJA</t>
  </si>
  <si>
    <t>MOJA ZEMLJA 1</t>
  </si>
  <si>
    <t>TEHNIČKA KULTURA</t>
  </si>
  <si>
    <t>SVIJET TEHNIKE 5</t>
  </si>
  <si>
    <t>PRIRODA</t>
  </si>
  <si>
    <t>PRIRODA 5</t>
  </si>
  <si>
    <t>ŠESTI RAZRED OŠ</t>
  </si>
  <si>
    <t>MATEMATIČKI IZAZOVI 6  1. dio</t>
  </si>
  <si>
    <t>udžbenik </t>
  </si>
  <si>
    <t>MATEMATIČKI IZAZOVI 6  2. dio</t>
  </si>
  <si>
    <t>PRIRODA 6</t>
  </si>
  <si>
    <t>RIGHT ON 2</t>
  </si>
  <si>
    <t>POVIJEST</t>
  </si>
  <si>
    <t>KLIO 6</t>
  </si>
  <si>
    <t>MOJA ZEMLJA 2</t>
  </si>
  <si>
    <t>radni udž. za učen.s teškoć.</t>
  </si>
  <si>
    <t>POVIJEST 6</t>
  </si>
  <si>
    <t>SEDMI RAZRED OŠ</t>
  </si>
  <si>
    <t>HRVATSKA ČITANKA 7</t>
  </si>
  <si>
    <t xml:space="preserve"> čitanka </t>
  </si>
  <si>
    <t>LJEVAK</t>
  </si>
  <si>
    <t>HRVATSKA KRIJESNICA 7</t>
  </si>
  <si>
    <t> udžbenik</t>
  </si>
  <si>
    <t>MATEMATIČKI IZAZOVI 7 1.dio</t>
  </si>
  <si>
    <t>MATEMATIČKI IZAZOVI 7 2.dio</t>
  </si>
  <si>
    <t>RIGHT ON! 3</t>
  </si>
  <si>
    <t>ALLEGRO 7</t>
  </si>
  <si>
    <t>KLIO 7</t>
  </si>
  <si>
    <t>MOJA ZEMLJA 3</t>
  </si>
  <si>
    <t>SVIJET TEHNIKE 7</t>
  </si>
  <si>
    <t>LIKOVNA KULTURA</t>
  </si>
  <si>
    <t>MOJE BOJE 7</t>
  </si>
  <si>
    <t>BIOLOGIJA</t>
  </si>
  <si>
    <t>BIOLOGIJA 7</t>
  </si>
  <si>
    <t>FIZIKA</t>
  </si>
  <si>
    <t>FIZIKA OKO NAS 7</t>
  </si>
  <si>
    <t>radni udž. za učen. s teškoć.</t>
  </si>
  <si>
    <t>MATEMATIČKI IZAZOVI 7</t>
  </si>
  <si>
    <t>MOJA NAJDRAŽA BIOLOGIJA 7</t>
  </si>
  <si>
    <t>ALCA SCRIPT</t>
  </si>
  <si>
    <t>KEMIJA</t>
  </si>
  <si>
    <t>POVIJEST 7</t>
  </si>
  <si>
    <t>OSMI RAZRED OŠ</t>
  </si>
  <si>
    <t>SNAGA RIJEČI 8</t>
  </si>
  <si>
    <t>VOLIM HRVATSKI 8</t>
  </si>
  <si>
    <t>MATEMATIČKI IZAZOVI 8 1.dio</t>
  </si>
  <si>
    <t>MATEMATIČKI IZAZOVI 8 2.dio</t>
  </si>
  <si>
    <t>RIGHT ON! 4</t>
  </si>
  <si>
    <t>ALLEGRO 8</t>
  </si>
  <si>
    <t>KLIO 8</t>
  </si>
  <si>
    <t>GEOGRAFIJA 8</t>
  </si>
  <si>
    <t>SVIJET TEHNIKE 8</t>
  </si>
  <si>
    <t>MOJE BOJE 8</t>
  </si>
  <si>
    <t>KEMIJA 8</t>
  </si>
  <si>
    <t>BIOLOGIJA 8</t>
  </si>
  <si>
    <t>FIZIKA 8</t>
  </si>
  <si>
    <t>UKUPNO bez PDV-a:</t>
  </si>
  <si>
    <t>PDV:</t>
  </si>
  <si>
    <t>UKUPNO s PDV-om:</t>
  </si>
  <si>
    <t>FIZIKA 8 za učenike kojima je određen primjeren oblik obrazovanja</t>
  </si>
  <si>
    <t>FIZIKA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</si>
</sst>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u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A6A6A6"/>
      </right>
      <top style="medium">
        <color indexed="64"/>
      </top>
      <bottom/>
      <diagonal/>
    </border>
    <border>
      <left style="medium">
        <color rgb="FFA6A6A6"/>
      </left>
      <right/>
      <top style="medium">
        <color indexed="64"/>
      </top>
      <bottom/>
      <diagonal/>
    </border>
    <border>
      <left style="medium">
        <color rgb="FFA6A6A6"/>
      </left>
      <right style="medium">
        <color rgb="FFA6A6A6"/>
      </right>
      <top style="medium">
        <color indexed="64"/>
      </top>
      <bottom/>
      <diagonal/>
    </border>
    <border>
      <left style="medium">
        <color rgb="FFA6A6A6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/>
      <bottom style="medium">
        <color indexed="64"/>
      </bottom>
      <diagonal/>
    </border>
    <border>
      <left style="medium">
        <color rgb="FFA6A6A6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 style="medium">
        <color indexed="64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 style="medium">
        <color indexed="64"/>
      </left>
      <right/>
      <top style="medium">
        <color rgb="FFA6A6A6"/>
      </top>
      <bottom style="medium">
        <color indexed="64"/>
      </bottom>
      <diagonal/>
    </border>
    <border>
      <left/>
      <right/>
      <top style="medium">
        <color rgb="FFA6A6A6"/>
      </top>
      <bottom style="medium">
        <color indexed="64"/>
      </bottom>
      <diagonal/>
    </border>
    <border>
      <left/>
      <right style="medium">
        <color rgb="FFA6A6A6"/>
      </right>
      <top style="medium">
        <color rgb="FFA6A6A6"/>
      </top>
      <bottom style="medium">
        <color indexed="64"/>
      </bottom>
      <diagonal/>
    </border>
    <border>
      <left style="medium">
        <color rgb="FFA6A6A6"/>
      </left>
      <right/>
      <top style="medium">
        <color rgb="FFA6A6A6"/>
      </top>
      <bottom style="medium">
        <color indexed="64"/>
      </bottom>
      <diagonal/>
    </border>
    <border>
      <left/>
      <right style="medium">
        <color rgb="FFA6A6A6"/>
      </right>
      <top/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indexed="64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 style="medium">
        <color indexed="64"/>
      </left>
      <right/>
      <top style="medium">
        <color rgb="FFA6A6A6"/>
      </top>
      <bottom style="medium">
        <color theme="0" tint="-0.34998626667073579"/>
      </bottom>
      <diagonal/>
    </border>
    <border>
      <left/>
      <right/>
      <top style="medium">
        <color rgb="FFA6A6A6"/>
      </top>
      <bottom style="medium">
        <color theme="0" tint="-0.34998626667073579"/>
      </bottom>
      <diagonal/>
    </border>
    <border>
      <left/>
      <right style="medium">
        <color rgb="FFA6A6A6"/>
      </right>
      <top style="medium">
        <color rgb="FFA6A6A6"/>
      </top>
      <bottom style="medium">
        <color theme="0" tint="-0.34998626667073579"/>
      </bottom>
      <diagonal/>
    </border>
    <border>
      <left style="medium">
        <color rgb="FFA6A6A6"/>
      </left>
      <right/>
      <top style="medium">
        <color rgb="FFA6A6A6"/>
      </top>
      <bottom style="medium">
        <color theme="0" tint="-0.34998626667073579"/>
      </bottom>
      <diagonal/>
    </border>
    <border>
      <left/>
      <right style="medium">
        <color rgb="FFA6A6A6"/>
      </right>
      <top/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rgb="FFA6A6A6"/>
      </left>
      <right style="medium">
        <color indexed="64"/>
      </right>
      <top style="medium">
        <color rgb="FFA6A6A6"/>
      </top>
      <bottom style="medium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justify"/>
    </xf>
    <xf numFmtId="0" fontId="3" fillId="0" borderId="9" xfId="0" applyFont="1" applyBorder="1" applyAlignment="1">
      <alignment horizontal="center" vertical="justify"/>
    </xf>
    <xf numFmtId="0" fontId="3" fillId="0" borderId="9" xfId="0" applyFont="1" applyBorder="1" applyAlignment="1">
      <alignment horizontal="left" vertical="justify"/>
    </xf>
    <xf numFmtId="0" fontId="3" fillId="0" borderId="14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2" xfId="0" applyFont="1" applyBorder="1" applyAlignment="1">
      <alignment horizontal="left" vertical="justify"/>
    </xf>
    <xf numFmtId="0" fontId="3" fillId="0" borderId="18" xfId="0" applyFont="1" applyBorder="1" applyAlignment="1">
      <alignment horizontal="center" vertical="justify"/>
    </xf>
    <xf numFmtId="0" fontId="9" fillId="2" borderId="9" xfId="0" applyFont="1" applyFill="1" applyBorder="1" applyAlignment="1">
      <alignment horizontal="center" vertical="justify"/>
    </xf>
    <xf numFmtId="0" fontId="9" fillId="2" borderId="9" xfId="0" applyFont="1" applyFill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4" fillId="0" borderId="7" xfId="0" applyFont="1" applyBorder="1" applyAlignment="1">
      <alignment horizontal="left" vertical="justify"/>
    </xf>
    <xf numFmtId="0" fontId="4" fillId="0" borderId="6" xfId="0" applyFont="1" applyBorder="1" applyAlignment="1">
      <alignment horizontal="center" vertical="justify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justify"/>
    </xf>
    <xf numFmtId="4" fontId="9" fillId="2" borderId="9" xfId="0" applyNumberFormat="1" applyFont="1" applyFill="1" applyBorder="1" applyAlignment="1">
      <alignment horizontal="left" vertical="center"/>
    </xf>
    <xf numFmtId="4" fontId="12" fillId="2" borderId="9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justify"/>
    </xf>
    <xf numFmtId="0" fontId="9" fillId="0" borderId="9" xfId="0" applyFont="1" applyBorder="1" applyAlignment="1">
      <alignment horizontal="left" vertical="justify"/>
    </xf>
    <xf numFmtId="4" fontId="9" fillId="0" borderId="9" xfId="0" applyNumberFormat="1" applyFont="1" applyBorder="1" applyAlignment="1">
      <alignment horizontal="left" vertical="center"/>
    </xf>
    <xf numFmtId="4" fontId="12" fillId="0" borderId="9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justify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justify"/>
    </xf>
    <xf numFmtId="0" fontId="9" fillId="2" borderId="36" xfId="0" applyFont="1" applyFill="1" applyBorder="1" applyAlignment="1">
      <alignment horizontal="left" vertical="justify"/>
    </xf>
    <xf numFmtId="0" fontId="9" fillId="2" borderId="36" xfId="0" applyFont="1" applyFill="1" applyBorder="1" applyAlignment="1">
      <alignment horizontal="center" vertical="center"/>
    </xf>
    <xf numFmtId="4" fontId="3" fillId="2" borderId="36" xfId="0" applyNumberFormat="1" applyFont="1" applyFill="1" applyBorder="1" applyAlignment="1">
      <alignment horizontal="center" vertical="center"/>
    </xf>
    <xf numFmtId="4" fontId="9" fillId="2" borderId="36" xfId="0" applyNumberFormat="1" applyFont="1" applyFill="1" applyBorder="1" applyAlignment="1">
      <alignment horizontal="center" vertical="center"/>
    </xf>
    <xf numFmtId="4" fontId="9" fillId="2" borderId="36" xfId="0" applyNumberFormat="1" applyFont="1" applyFill="1" applyBorder="1" applyAlignment="1">
      <alignment horizontal="left" vertical="center"/>
    </xf>
    <xf numFmtId="4" fontId="12" fillId="2" borderId="36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justify"/>
    </xf>
    <xf numFmtId="0" fontId="7" fillId="2" borderId="36" xfId="0" applyFont="1" applyFill="1" applyBorder="1" applyAlignment="1">
      <alignment horizontal="left" vertical="justify"/>
    </xf>
    <xf numFmtId="0" fontId="7" fillId="2" borderId="36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8" fillId="2" borderId="36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2" borderId="38" xfId="0" applyNumberFormat="1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9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center" vertical="center"/>
    </xf>
    <xf numFmtId="4" fontId="12" fillId="0" borderId="41" xfId="0" applyNumberFormat="1" applyFont="1" applyBorder="1" applyAlignment="1">
      <alignment horizontal="left" vertical="center"/>
    </xf>
    <xf numFmtId="4" fontId="12" fillId="2" borderId="41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justify"/>
    </xf>
    <xf numFmtId="0" fontId="3" fillId="0" borderId="25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2" borderId="37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Layout" zoomScaleNormal="100" workbookViewId="0">
      <selection activeCell="G70" sqref="G70:G72"/>
    </sheetView>
  </sheetViews>
  <sheetFormatPr defaultRowHeight="15" x14ac:dyDescent="0.25"/>
  <cols>
    <col min="1" max="4" width="8.85546875" style="2"/>
    <col min="5" max="5" width="29.28515625" style="2" customWidth="1"/>
    <col min="6" max="6" width="14.140625" style="3" customWidth="1"/>
    <col min="7" max="7" width="15" style="4" customWidth="1"/>
    <col min="8" max="8" width="10.85546875" style="26" customWidth="1"/>
    <col min="9" max="9" width="11.7109375" style="29" customWidth="1"/>
    <col min="10" max="11" width="10.7109375" style="2" customWidth="1"/>
  </cols>
  <sheetData>
    <row r="1" spans="1:11" ht="20.25" x14ac:dyDescent="0.25">
      <c r="A1" s="1" t="s">
        <v>0</v>
      </c>
    </row>
    <row r="2" spans="1:11" ht="15.75" x14ac:dyDescent="0.25">
      <c r="A2" s="5" t="s">
        <v>1</v>
      </c>
    </row>
    <row r="3" spans="1:11" ht="15.75" x14ac:dyDescent="0.25">
      <c r="A3" s="6"/>
    </row>
    <row r="4" spans="1:11" ht="15.75" thickBot="1" x14ac:dyDescent="0.3">
      <c r="A4" s="145"/>
      <c r="B4" s="145"/>
      <c r="C4" s="145"/>
      <c r="D4" s="145"/>
      <c r="E4" s="145"/>
      <c r="I4" s="30"/>
      <c r="J4" s="81"/>
      <c r="K4" s="81"/>
    </row>
    <row r="5" spans="1:11" ht="45.75" thickBot="1" x14ac:dyDescent="0.3">
      <c r="A5" s="146" t="s">
        <v>2</v>
      </c>
      <c r="B5" s="147"/>
      <c r="C5" s="148"/>
      <c r="D5" s="149" t="s">
        <v>3</v>
      </c>
      <c r="E5" s="148"/>
      <c r="F5" s="24" t="s">
        <v>4</v>
      </c>
      <c r="G5" s="25" t="s">
        <v>5</v>
      </c>
      <c r="H5" s="24" t="s">
        <v>6</v>
      </c>
      <c r="I5" s="31" t="s">
        <v>7</v>
      </c>
      <c r="J5" s="22" t="s">
        <v>8</v>
      </c>
      <c r="K5" s="23" t="s">
        <v>9</v>
      </c>
    </row>
    <row r="6" spans="1:11" ht="21" customHeight="1" thickBot="1" x14ac:dyDescent="0.3">
      <c r="A6" s="122" t="s">
        <v>10</v>
      </c>
      <c r="B6" s="123"/>
      <c r="C6" s="124"/>
      <c r="D6" s="143"/>
      <c r="E6" s="144"/>
      <c r="F6" s="55"/>
      <c r="G6" s="56"/>
      <c r="H6" s="57"/>
      <c r="I6" s="58"/>
      <c r="J6" s="59"/>
      <c r="K6" s="60"/>
    </row>
    <row r="7" spans="1:11" ht="32.1" customHeight="1" thickBot="1" x14ac:dyDescent="0.3">
      <c r="A7" s="125" t="s">
        <v>11</v>
      </c>
      <c r="B7" s="126"/>
      <c r="C7" s="127"/>
      <c r="D7" s="128" t="s">
        <v>12</v>
      </c>
      <c r="E7" s="127"/>
      <c r="F7" s="7" t="s">
        <v>13</v>
      </c>
      <c r="G7" s="79" t="s">
        <v>14</v>
      </c>
      <c r="H7" s="7">
        <v>6030</v>
      </c>
      <c r="I7" s="7">
        <v>43</v>
      </c>
      <c r="J7" s="39"/>
      <c r="K7" s="61">
        <f>I7*J7</f>
        <v>0</v>
      </c>
    </row>
    <row r="8" spans="1:11" ht="32.1" customHeight="1" thickBot="1" x14ac:dyDescent="0.3">
      <c r="A8" s="118" t="s">
        <v>11</v>
      </c>
      <c r="B8" s="119"/>
      <c r="C8" s="120"/>
      <c r="D8" s="121" t="s">
        <v>15</v>
      </c>
      <c r="E8" s="120"/>
      <c r="F8" s="7" t="s">
        <v>13</v>
      </c>
      <c r="G8" s="79" t="s">
        <v>14</v>
      </c>
      <c r="H8" s="7">
        <v>6031</v>
      </c>
      <c r="I8" s="7">
        <v>43</v>
      </c>
      <c r="J8" s="39"/>
      <c r="K8" s="61">
        <f t="shared" ref="K8:K15" si="0">I8*J8</f>
        <v>0</v>
      </c>
    </row>
    <row r="9" spans="1:11" ht="32.1" customHeight="1" thickBot="1" x14ac:dyDescent="0.3">
      <c r="A9" s="118" t="s">
        <v>11</v>
      </c>
      <c r="B9" s="119"/>
      <c r="C9" s="120"/>
      <c r="D9" s="121" t="s">
        <v>16</v>
      </c>
      <c r="E9" s="120"/>
      <c r="F9" s="7" t="s">
        <v>13</v>
      </c>
      <c r="G9" s="8" t="s">
        <v>17</v>
      </c>
      <c r="H9" s="7">
        <v>6043</v>
      </c>
      <c r="I9" s="7">
        <v>12</v>
      </c>
      <c r="J9" s="39"/>
      <c r="K9" s="61">
        <f t="shared" si="0"/>
        <v>0</v>
      </c>
    </row>
    <row r="10" spans="1:11" ht="32.1" customHeight="1" thickBot="1" x14ac:dyDescent="0.3">
      <c r="A10" s="118" t="s">
        <v>11</v>
      </c>
      <c r="B10" s="119"/>
      <c r="C10" s="120"/>
      <c r="D10" s="121" t="s">
        <v>18</v>
      </c>
      <c r="E10" s="120"/>
      <c r="F10" s="7" t="s">
        <v>13</v>
      </c>
      <c r="G10" s="8" t="s">
        <v>17</v>
      </c>
      <c r="H10" s="7">
        <v>6044</v>
      </c>
      <c r="I10" s="7">
        <v>12</v>
      </c>
      <c r="J10" s="39"/>
      <c r="K10" s="61">
        <f t="shared" si="0"/>
        <v>0</v>
      </c>
    </row>
    <row r="11" spans="1:11" ht="32.1" customHeight="1" thickBot="1" x14ac:dyDescent="0.3">
      <c r="A11" s="118" t="s">
        <v>19</v>
      </c>
      <c r="B11" s="119"/>
      <c r="C11" s="120"/>
      <c r="D11" s="121" t="s">
        <v>20</v>
      </c>
      <c r="E11" s="120"/>
      <c r="F11" s="7" t="s">
        <v>13</v>
      </c>
      <c r="G11" s="8" t="s">
        <v>17</v>
      </c>
      <c r="H11" s="7">
        <v>6123</v>
      </c>
      <c r="I11" s="7">
        <v>15</v>
      </c>
      <c r="J11" s="39"/>
      <c r="K11" s="61">
        <f t="shared" si="0"/>
        <v>0</v>
      </c>
    </row>
    <row r="12" spans="1:11" ht="32.1" customHeight="1" thickBot="1" x14ac:dyDescent="0.3">
      <c r="A12" s="118" t="s">
        <v>19</v>
      </c>
      <c r="B12" s="119"/>
      <c r="C12" s="120"/>
      <c r="D12" s="141" t="s">
        <v>21</v>
      </c>
      <c r="E12" s="142"/>
      <c r="F12" s="7" t="s">
        <v>13</v>
      </c>
      <c r="G12" s="79" t="s">
        <v>14</v>
      </c>
      <c r="H12" s="7">
        <v>6102</v>
      </c>
      <c r="I12" s="7">
        <v>43</v>
      </c>
      <c r="J12" s="39"/>
      <c r="K12" s="61">
        <f t="shared" si="0"/>
        <v>0</v>
      </c>
    </row>
    <row r="13" spans="1:11" ht="32.1" customHeight="1" thickBot="1" x14ac:dyDescent="0.3">
      <c r="A13" s="118" t="s">
        <v>19</v>
      </c>
      <c r="B13" s="119"/>
      <c r="C13" s="120"/>
      <c r="D13" s="141" t="s">
        <v>22</v>
      </c>
      <c r="E13" s="142"/>
      <c r="F13" s="7" t="s">
        <v>13</v>
      </c>
      <c r="G13" s="79" t="s">
        <v>14</v>
      </c>
      <c r="H13" s="7">
        <v>6103</v>
      </c>
      <c r="I13" s="7">
        <v>43</v>
      </c>
      <c r="J13" s="39"/>
      <c r="K13" s="61">
        <f t="shared" si="0"/>
        <v>0</v>
      </c>
    </row>
    <row r="14" spans="1:11" ht="32.1" customHeight="1" thickBot="1" x14ac:dyDescent="0.3">
      <c r="A14" s="118" t="s">
        <v>23</v>
      </c>
      <c r="B14" s="119"/>
      <c r="C14" s="120"/>
      <c r="D14" s="121" t="s">
        <v>24</v>
      </c>
      <c r="E14" s="120"/>
      <c r="F14" s="7" t="s">
        <v>13</v>
      </c>
      <c r="G14" s="8" t="s">
        <v>17</v>
      </c>
      <c r="H14" s="7">
        <v>6151</v>
      </c>
      <c r="I14" s="7">
        <v>15</v>
      </c>
      <c r="J14" s="39"/>
      <c r="K14" s="61">
        <f t="shared" si="0"/>
        <v>0</v>
      </c>
    </row>
    <row r="15" spans="1:11" ht="32.1" customHeight="1" thickBot="1" x14ac:dyDescent="0.3">
      <c r="A15" s="118" t="s">
        <v>23</v>
      </c>
      <c r="B15" s="119"/>
      <c r="C15" s="120"/>
      <c r="D15" s="78" t="s">
        <v>25</v>
      </c>
      <c r="E15" s="77"/>
      <c r="F15" s="28" t="s">
        <v>13</v>
      </c>
      <c r="G15" s="79" t="s">
        <v>14</v>
      </c>
      <c r="H15" s="7">
        <v>6144</v>
      </c>
      <c r="I15" s="7">
        <v>43</v>
      </c>
      <c r="J15" s="39"/>
      <c r="K15" s="61">
        <f t="shared" si="0"/>
        <v>0</v>
      </c>
    </row>
    <row r="16" spans="1:11" ht="32.1" customHeight="1" thickBot="1" x14ac:dyDescent="0.3">
      <c r="A16" s="105" t="s">
        <v>26</v>
      </c>
      <c r="B16" s="106"/>
      <c r="C16" s="107"/>
      <c r="D16" s="108" t="s">
        <v>27</v>
      </c>
      <c r="E16" s="107"/>
      <c r="F16" s="44" t="s">
        <v>28</v>
      </c>
      <c r="G16" s="45" t="s">
        <v>29</v>
      </c>
      <c r="H16" s="46">
        <v>5984</v>
      </c>
      <c r="I16" s="46">
        <v>59</v>
      </c>
      <c r="J16" s="47"/>
      <c r="K16" s="62">
        <f t="shared" ref="K16" si="1">I16*J16</f>
        <v>0</v>
      </c>
    </row>
    <row r="17" spans="1:11" ht="16.5" customHeight="1" thickBot="1" x14ac:dyDescent="0.3">
      <c r="A17" s="137"/>
      <c r="B17" s="138"/>
      <c r="C17" s="139"/>
      <c r="D17" s="140"/>
      <c r="E17" s="139"/>
      <c r="F17" s="9"/>
      <c r="G17" s="80"/>
      <c r="H17" s="27"/>
      <c r="I17" s="27"/>
      <c r="J17" s="40"/>
      <c r="K17" s="63"/>
    </row>
    <row r="18" spans="1:11" ht="21" customHeight="1" thickBot="1" x14ac:dyDescent="0.3">
      <c r="A18" s="122" t="s">
        <v>30</v>
      </c>
      <c r="B18" s="123"/>
      <c r="C18" s="124"/>
      <c r="D18" s="93"/>
      <c r="E18" s="94"/>
      <c r="F18" s="48"/>
      <c r="G18" s="49"/>
      <c r="H18" s="50"/>
      <c r="I18" s="50">
        <f>SUM(I7:I17)</f>
        <v>328</v>
      </c>
      <c r="J18" s="51"/>
      <c r="K18" s="64"/>
    </row>
    <row r="19" spans="1:11" ht="32.25" thickBot="1" x14ac:dyDescent="0.3">
      <c r="A19" s="125" t="s">
        <v>11</v>
      </c>
      <c r="B19" s="126"/>
      <c r="C19" s="127"/>
      <c r="D19" s="128" t="s">
        <v>31</v>
      </c>
      <c r="E19" s="127"/>
      <c r="F19" s="11" t="s">
        <v>32</v>
      </c>
      <c r="G19" s="8" t="s">
        <v>17</v>
      </c>
      <c r="H19" s="7">
        <v>7071</v>
      </c>
      <c r="I19" s="7">
        <v>51</v>
      </c>
      <c r="J19" s="39"/>
      <c r="K19" s="61">
        <f>I19*J19</f>
        <v>0</v>
      </c>
    </row>
    <row r="20" spans="1:11" ht="32.25" thickBot="1" x14ac:dyDescent="0.3">
      <c r="A20" s="118" t="s">
        <v>11</v>
      </c>
      <c r="B20" s="119"/>
      <c r="C20" s="120"/>
      <c r="D20" s="121" t="s">
        <v>33</v>
      </c>
      <c r="E20" s="120"/>
      <c r="F20" s="7" t="s">
        <v>13</v>
      </c>
      <c r="G20" s="8" t="s">
        <v>17</v>
      </c>
      <c r="H20" s="7">
        <v>7087</v>
      </c>
      <c r="I20" s="7">
        <v>7</v>
      </c>
      <c r="J20" s="39"/>
      <c r="K20" s="61">
        <f t="shared" ref="K20:K23" si="2">I20*J20</f>
        <v>0</v>
      </c>
    </row>
    <row r="21" spans="1:11" ht="31.15" customHeight="1" thickBot="1" x14ac:dyDescent="0.3">
      <c r="A21" s="118" t="s">
        <v>19</v>
      </c>
      <c r="B21" s="119"/>
      <c r="C21" s="120"/>
      <c r="D21" s="135" t="s">
        <v>34</v>
      </c>
      <c r="E21" s="136"/>
      <c r="F21" s="7" t="s">
        <v>13</v>
      </c>
      <c r="G21" s="8" t="s">
        <v>17</v>
      </c>
      <c r="H21" s="7">
        <v>7059</v>
      </c>
      <c r="I21" s="7">
        <v>58</v>
      </c>
      <c r="J21" s="39"/>
      <c r="K21" s="61">
        <f t="shared" si="2"/>
        <v>0</v>
      </c>
    </row>
    <row r="22" spans="1:11" ht="32.25" thickBot="1" x14ac:dyDescent="0.3">
      <c r="A22" s="118" t="s">
        <v>23</v>
      </c>
      <c r="B22" s="119"/>
      <c r="C22" s="120"/>
      <c r="D22" s="121" t="s">
        <v>35</v>
      </c>
      <c r="E22" s="120"/>
      <c r="F22" s="12" t="s">
        <v>13</v>
      </c>
      <c r="G22" s="8" t="s">
        <v>17</v>
      </c>
      <c r="H22" s="7">
        <v>7034</v>
      </c>
      <c r="I22" s="7">
        <v>58</v>
      </c>
      <c r="J22" s="39"/>
      <c r="K22" s="61">
        <f t="shared" si="2"/>
        <v>0</v>
      </c>
    </row>
    <row r="23" spans="1:11" ht="31.15" customHeight="1" thickBot="1" x14ac:dyDescent="0.3">
      <c r="A23" s="118" t="s">
        <v>26</v>
      </c>
      <c r="B23" s="119"/>
      <c r="C23" s="120"/>
      <c r="D23" s="135" t="s">
        <v>36</v>
      </c>
      <c r="E23" s="136"/>
      <c r="F23" s="13" t="s">
        <v>37</v>
      </c>
      <c r="G23" s="79" t="s">
        <v>29</v>
      </c>
      <c r="H23" s="7">
        <v>6897</v>
      </c>
      <c r="I23" s="7">
        <v>58</v>
      </c>
      <c r="J23" s="39"/>
      <c r="K23" s="61">
        <f t="shared" si="2"/>
        <v>0</v>
      </c>
    </row>
    <row r="24" spans="1:11" ht="16.5" thickBot="1" x14ac:dyDescent="0.3">
      <c r="A24" s="131"/>
      <c r="B24" s="132"/>
      <c r="C24" s="133"/>
      <c r="D24" s="134"/>
      <c r="E24" s="133"/>
      <c r="F24" s="9"/>
      <c r="G24" s="10"/>
      <c r="H24" s="27"/>
      <c r="I24" s="27"/>
      <c r="J24" s="40"/>
      <c r="K24" s="65"/>
    </row>
    <row r="25" spans="1:11" ht="21.75" customHeight="1" thickBot="1" x14ac:dyDescent="0.3">
      <c r="A25" s="122" t="s">
        <v>38</v>
      </c>
      <c r="B25" s="123"/>
      <c r="C25" s="124"/>
      <c r="D25" s="93"/>
      <c r="E25" s="94"/>
      <c r="F25" s="48"/>
      <c r="G25" s="49"/>
      <c r="H25" s="50"/>
      <c r="I25" s="50"/>
      <c r="J25" s="51"/>
      <c r="K25" s="64"/>
    </row>
    <row r="26" spans="1:11" ht="30.75" customHeight="1" thickBot="1" x14ac:dyDescent="0.3">
      <c r="A26" s="125" t="s">
        <v>11</v>
      </c>
      <c r="B26" s="126"/>
      <c r="C26" s="127"/>
      <c r="D26" s="128" t="s">
        <v>39</v>
      </c>
      <c r="E26" s="127"/>
      <c r="F26" s="7" t="s">
        <v>32</v>
      </c>
      <c r="G26" s="8" t="s">
        <v>17</v>
      </c>
      <c r="H26" s="7">
        <v>7108</v>
      </c>
      <c r="I26" s="7">
        <v>6</v>
      </c>
      <c r="J26" s="39"/>
      <c r="K26" s="61">
        <f>I26*J26</f>
        <v>0</v>
      </c>
    </row>
    <row r="27" spans="1:11" ht="30.75" customHeight="1" thickBot="1" x14ac:dyDescent="0.3">
      <c r="A27" s="118" t="s">
        <v>11</v>
      </c>
      <c r="B27" s="119"/>
      <c r="C27" s="120"/>
      <c r="D27" s="121" t="s">
        <v>40</v>
      </c>
      <c r="E27" s="120"/>
      <c r="F27" s="12" t="s">
        <v>13</v>
      </c>
      <c r="G27" s="8" t="s">
        <v>17</v>
      </c>
      <c r="H27" s="7">
        <v>7088</v>
      </c>
      <c r="I27" s="7">
        <v>3</v>
      </c>
      <c r="J27" s="39"/>
      <c r="K27" s="61">
        <f t="shared" ref="K27:K34" si="3">I27*J27</f>
        <v>0</v>
      </c>
    </row>
    <row r="28" spans="1:11" ht="30.75" customHeight="1" thickBot="1" x14ac:dyDescent="0.3">
      <c r="A28" s="118" t="s">
        <v>11</v>
      </c>
      <c r="B28" s="119"/>
      <c r="C28" s="120"/>
      <c r="D28" s="121" t="s">
        <v>41</v>
      </c>
      <c r="E28" s="120"/>
      <c r="F28" s="13" t="s">
        <v>42</v>
      </c>
      <c r="G28" s="79" t="s">
        <v>14</v>
      </c>
      <c r="H28" s="7">
        <v>6489</v>
      </c>
      <c r="I28" s="7">
        <v>45</v>
      </c>
      <c r="J28" s="39"/>
      <c r="K28" s="61">
        <f t="shared" si="3"/>
        <v>0</v>
      </c>
    </row>
    <row r="29" spans="1:11" ht="30.75" customHeight="1" thickBot="1" x14ac:dyDescent="0.3">
      <c r="A29" s="118" t="s">
        <v>11</v>
      </c>
      <c r="B29" s="119"/>
      <c r="C29" s="120"/>
      <c r="D29" s="121" t="s">
        <v>41</v>
      </c>
      <c r="E29" s="120"/>
      <c r="F29" s="13" t="s">
        <v>43</v>
      </c>
      <c r="G29" s="79" t="s">
        <v>14</v>
      </c>
      <c r="H29" s="7">
        <v>6488</v>
      </c>
      <c r="I29" s="7">
        <v>45</v>
      </c>
      <c r="J29" s="39"/>
      <c r="K29" s="61">
        <f t="shared" si="3"/>
        <v>0</v>
      </c>
    </row>
    <row r="30" spans="1:11" ht="30.75" customHeight="1" thickBot="1" x14ac:dyDescent="0.3">
      <c r="A30" s="118" t="s">
        <v>19</v>
      </c>
      <c r="B30" s="119"/>
      <c r="C30" s="120"/>
      <c r="D30" s="121" t="s">
        <v>44</v>
      </c>
      <c r="E30" s="120"/>
      <c r="F30" s="7" t="s">
        <v>13</v>
      </c>
      <c r="G30" s="8" t="s">
        <v>17</v>
      </c>
      <c r="H30" s="7">
        <v>7060</v>
      </c>
      <c r="I30" s="7">
        <v>9</v>
      </c>
      <c r="J30" s="39"/>
      <c r="K30" s="61">
        <f t="shared" si="3"/>
        <v>0</v>
      </c>
    </row>
    <row r="31" spans="1:11" ht="30.75" customHeight="1" thickBot="1" x14ac:dyDescent="0.3">
      <c r="A31" s="118" t="s">
        <v>19</v>
      </c>
      <c r="B31" s="119"/>
      <c r="C31" s="120"/>
      <c r="D31" s="129" t="s">
        <v>45</v>
      </c>
      <c r="E31" s="130"/>
      <c r="F31" s="12" t="s">
        <v>13</v>
      </c>
      <c r="G31" s="79" t="s">
        <v>14</v>
      </c>
      <c r="H31" s="7" t="s">
        <v>46</v>
      </c>
      <c r="I31" s="7">
        <v>45</v>
      </c>
      <c r="J31" s="39"/>
      <c r="K31" s="61">
        <f t="shared" si="3"/>
        <v>0</v>
      </c>
    </row>
    <row r="32" spans="1:11" ht="30.75" customHeight="1" thickBot="1" x14ac:dyDescent="0.3">
      <c r="A32" s="118" t="s">
        <v>23</v>
      </c>
      <c r="B32" s="119"/>
      <c r="C32" s="120"/>
      <c r="D32" s="121" t="s">
        <v>47</v>
      </c>
      <c r="E32" s="120"/>
      <c r="F32" s="7" t="s">
        <v>13</v>
      </c>
      <c r="G32" s="79" t="s">
        <v>14</v>
      </c>
      <c r="H32" s="7">
        <v>6567</v>
      </c>
      <c r="I32" s="7">
        <v>45</v>
      </c>
      <c r="J32" s="39"/>
      <c r="K32" s="61">
        <f t="shared" si="3"/>
        <v>0</v>
      </c>
    </row>
    <row r="33" spans="1:11" ht="30.75" customHeight="1" thickBot="1" x14ac:dyDescent="0.3">
      <c r="A33" s="118" t="s">
        <v>23</v>
      </c>
      <c r="B33" s="119"/>
      <c r="C33" s="120"/>
      <c r="D33" s="76" t="s">
        <v>48</v>
      </c>
      <c r="E33" s="75"/>
      <c r="F33" s="7" t="s">
        <v>13</v>
      </c>
      <c r="G33" s="8" t="s">
        <v>17</v>
      </c>
      <c r="H33" s="7">
        <v>7035</v>
      </c>
      <c r="I33" s="7">
        <v>9</v>
      </c>
      <c r="J33" s="39"/>
      <c r="K33" s="61">
        <f t="shared" si="3"/>
        <v>0</v>
      </c>
    </row>
    <row r="34" spans="1:11" ht="30.75" customHeight="1" thickBot="1" x14ac:dyDescent="0.3">
      <c r="A34" s="118" t="s">
        <v>26</v>
      </c>
      <c r="B34" s="119"/>
      <c r="C34" s="120"/>
      <c r="D34" s="121" t="s">
        <v>49</v>
      </c>
      <c r="E34" s="120"/>
      <c r="F34" s="13" t="s">
        <v>50</v>
      </c>
      <c r="G34" s="79" t="s">
        <v>29</v>
      </c>
      <c r="H34" s="7">
        <v>6898</v>
      </c>
      <c r="I34" s="7">
        <v>54</v>
      </c>
      <c r="J34" s="39"/>
      <c r="K34" s="61">
        <f t="shared" si="3"/>
        <v>0</v>
      </c>
    </row>
    <row r="35" spans="1:11" ht="16.5" thickBot="1" x14ac:dyDescent="0.3">
      <c r="A35" s="131"/>
      <c r="B35" s="132"/>
      <c r="C35" s="133"/>
      <c r="D35" s="134"/>
      <c r="E35" s="133"/>
      <c r="F35" s="9"/>
      <c r="G35" s="10"/>
      <c r="H35" s="27"/>
      <c r="I35" s="27"/>
      <c r="J35" s="40"/>
      <c r="K35" s="65"/>
    </row>
    <row r="36" spans="1:11" ht="21" customHeight="1" thickBot="1" x14ac:dyDescent="0.3">
      <c r="A36" s="122" t="s">
        <v>51</v>
      </c>
      <c r="B36" s="123"/>
      <c r="C36" s="124"/>
      <c r="D36" s="93"/>
      <c r="E36" s="94"/>
      <c r="F36" s="48"/>
      <c r="G36" s="49"/>
      <c r="H36" s="50"/>
      <c r="I36" s="50"/>
      <c r="J36" s="52"/>
      <c r="K36" s="66"/>
    </row>
    <row r="37" spans="1:11" ht="30.2" customHeight="1" thickBot="1" x14ac:dyDescent="0.3">
      <c r="A37" s="125" t="s">
        <v>11</v>
      </c>
      <c r="B37" s="126"/>
      <c r="C37" s="127"/>
      <c r="D37" s="128" t="s">
        <v>52</v>
      </c>
      <c r="E37" s="127"/>
      <c r="F37" s="7" t="s">
        <v>13</v>
      </c>
      <c r="G37" s="8" t="s">
        <v>17</v>
      </c>
      <c r="H37" s="7">
        <v>7699</v>
      </c>
      <c r="I37" s="7">
        <v>12</v>
      </c>
      <c r="J37" s="39"/>
      <c r="K37" s="61">
        <f t="shared" ref="K37:K46" si="4">I37*J37</f>
        <v>0</v>
      </c>
    </row>
    <row r="38" spans="1:11" ht="30.2" customHeight="1" thickBot="1" x14ac:dyDescent="0.3">
      <c r="A38" s="118" t="s">
        <v>11</v>
      </c>
      <c r="B38" s="119"/>
      <c r="C38" s="120"/>
      <c r="D38" s="76" t="s">
        <v>53</v>
      </c>
      <c r="E38" s="75"/>
      <c r="F38" s="7" t="s">
        <v>13</v>
      </c>
      <c r="G38" s="8" t="s">
        <v>17</v>
      </c>
      <c r="H38" s="7">
        <v>7685</v>
      </c>
      <c r="I38" s="7">
        <v>25</v>
      </c>
      <c r="J38" s="39"/>
      <c r="K38" s="61">
        <f t="shared" si="4"/>
        <v>0</v>
      </c>
    </row>
    <row r="39" spans="1:11" ht="30.2" customHeight="1" thickBot="1" x14ac:dyDescent="0.3">
      <c r="A39" s="118" t="s">
        <v>11</v>
      </c>
      <c r="B39" s="119"/>
      <c r="C39" s="120"/>
      <c r="D39" s="129" t="s">
        <v>54</v>
      </c>
      <c r="E39" s="130"/>
      <c r="F39" s="7" t="s">
        <v>13</v>
      </c>
      <c r="G39" s="79" t="s">
        <v>14</v>
      </c>
      <c r="H39" s="7" t="s">
        <v>55</v>
      </c>
      <c r="I39" s="7">
        <v>23</v>
      </c>
      <c r="J39" s="39"/>
      <c r="K39" s="61">
        <f t="shared" si="4"/>
        <v>0</v>
      </c>
    </row>
    <row r="40" spans="1:11" ht="30.2" customHeight="1" thickBot="1" x14ac:dyDescent="0.3">
      <c r="A40" s="118" t="s">
        <v>19</v>
      </c>
      <c r="B40" s="119"/>
      <c r="C40" s="120"/>
      <c r="D40" s="121" t="s">
        <v>56</v>
      </c>
      <c r="E40" s="120"/>
      <c r="F40" s="7" t="s">
        <v>13</v>
      </c>
      <c r="G40" s="8" t="s">
        <v>17</v>
      </c>
      <c r="H40" s="7">
        <v>7661</v>
      </c>
      <c r="I40" s="7">
        <v>37</v>
      </c>
      <c r="J40" s="39"/>
      <c r="K40" s="61">
        <f t="shared" si="4"/>
        <v>0</v>
      </c>
    </row>
    <row r="41" spans="1:11" ht="30.2" customHeight="1" thickBot="1" x14ac:dyDescent="0.3">
      <c r="A41" s="118" t="s">
        <v>19</v>
      </c>
      <c r="B41" s="119"/>
      <c r="C41" s="120"/>
      <c r="D41" s="129" t="s">
        <v>57</v>
      </c>
      <c r="E41" s="130"/>
      <c r="F41" s="12" t="s">
        <v>13</v>
      </c>
      <c r="G41" s="79" t="s">
        <v>14</v>
      </c>
      <c r="H41" s="7" t="s">
        <v>58</v>
      </c>
      <c r="I41" s="7">
        <v>23</v>
      </c>
      <c r="J41" s="39"/>
      <c r="K41" s="61">
        <f t="shared" si="4"/>
        <v>0</v>
      </c>
    </row>
    <row r="42" spans="1:11" ht="30.2" customHeight="1" thickBot="1" x14ac:dyDescent="0.3">
      <c r="A42" s="118" t="s">
        <v>23</v>
      </c>
      <c r="B42" s="119"/>
      <c r="C42" s="120"/>
      <c r="D42" s="121" t="s">
        <v>59</v>
      </c>
      <c r="E42" s="120"/>
      <c r="F42" s="7" t="s">
        <v>13</v>
      </c>
      <c r="G42" s="8" t="s">
        <v>17</v>
      </c>
      <c r="H42" s="7">
        <v>7617</v>
      </c>
      <c r="I42" s="7">
        <v>24</v>
      </c>
      <c r="J42" s="39"/>
      <c r="K42" s="61">
        <f t="shared" si="4"/>
        <v>0</v>
      </c>
    </row>
    <row r="43" spans="1:11" ht="30.2" customHeight="1" thickBot="1" x14ac:dyDescent="0.3">
      <c r="A43" s="118" t="s">
        <v>23</v>
      </c>
      <c r="B43" s="119"/>
      <c r="C43" s="120"/>
      <c r="D43" s="121" t="s">
        <v>60</v>
      </c>
      <c r="E43" s="120"/>
      <c r="F43" s="12" t="s">
        <v>13</v>
      </c>
      <c r="G43" s="79" t="s">
        <v>14</v>
      </c>
      <c r="H43" s="7">
        <v>7286</v>
      </c>
      <c r="I43" s="7">
        <v>23</v>
      </c>
      <c r="J43" s="39"/>
      <c r="K43" s="61">
        <f t="shared" si="4"/>
        <v>0</v>
      </c>
    </row>
    <row r="44" spans="1:11" ht="30.2" customHeight="1" x14ac:dyDescent="0.25">
      <c r="A44" s="118" t="s">
        <v>23</v>
      </c>
      <c r="B44" s="119"/>
      <c r="C44" s="120"/>
      <c r="D44" s="76" t="s">
        <v>61</v>
      </c>
      <c r="E44" s="75"/>
      <c r="F44" s="7" t="s">
        <v>13</v>
      </c>
      <c r="G44" s="8" t="s">
        <v>17</v>
      </c>
      <c r="H44" s="7">
        <v>7637</v>
      </c>
      <c r="I44" s="7">
        <v>13</v>
      </c>
      <c r="J44" s="39"/>
      <c r="K44" s="61">
        <f t="shared" si="4"/>
        <v>0</v>
      </c>
    </row>
    <row r="45" spans="1:11" ht="30.2" customHeight="1" x14ac:dyDescent="0.25">
      <c r="A45" s="109" t="s">
        <v>26</v>
      </c>
      <c r="B45" s="110"/>
      <c r="C45" s="111"/>
      <c r="D45" s="121" t="s">
        <v>62</v>
      </c>
      <c r="E45" s="120"/>
      <c r="F45" s="13" t="s">
        <v>37</v>
      </c>
      <c r="G45" s="79" t="s">
        <v>29</v>
      </c>
      <c r="H45" s="83">
        <v>7495</v>
      </c>
      <c r="I45" s="83">
        <v>61</v>
      </c>
      <c r="J45" s="85"/>
      <c r="K45" s="86">
        <f t="shared" si="4"/>
        <v>0</v>
      </c>
    </row>
    <row r="46" spans="1:11" ht="30.2" customHeight="1" thickBot="1" x14ac:dyDescent="0.3">
      <c r="A46" s="73" t="s">
        <v>63</v>
      </c>
      <c r="B46" s="74"/>
      <c r="C46" s="75"/>
      <c r="D46" s="121" t="s">
        <v>64</v>
      </c>
      <c r="E46" s="120"/>
      <c r="F46" s="7" t="s">
        <v>13</v>
      </c>
      <c r="G46" s="8" t="s">
        <v>17</v>
      </c>
      <c r="H46" s="7">
        <v>7602</v>
      </c>
      <c r="I46" s="7">
        <v>61</v>
      </c>
      <c r="J46" s="39"/>
      <c r="K46" s="61">
        <f t="shared" si="4"/>
        <v>0</v>
      </c>
    </row>
    <row r="47" spans="1:11" ht="16.5" thickBot="1" x14ac:dyDescent="0.3">
      <c r="A47" s="131"/>
      <c r="B47" s="132"/>
      <c r="C47" s="133"/>
      <c r="D47" s="134"/>
      <c r="E47" s="133"/>
      <c r="F47" s="9"/>
      <c r="G47" s="10"/>
      <c r="H47" s="27"/>
      <c r="I47" s="27"/>
      <c r="J47" s="40"/>
      <c r="K47" s="65"/>
    </row>
    <row r="48" spans="1:11" ht="21" customHeight="1" thickBot="1" x14ac:dyDescent="0.3">
      <c r="A48" s="122" t="s">
        <v>65</v>
      </c>
      <c r="B48" s="123"/>
      <c r="C48" s="124"/>
      <c r="D48" s="93"/>
      <c r="E48" s="94"/>
      <c r="F48" s="48"/>
      <c r="G48" s="49"/>
      <c r="H48" s="50"/>
      <c r="I48" s="50"/>
      <c r="J48" s="52"/>
      <c r="K48" s="66"/>
    </row>
    <row r="49" spans="1:11" ht="30.2" customHeight="1" thickBot="1" x14ac:dyDescent="0.3">
      <c r="A49" s="125" t="s">
        <v>19</v>
      </c>
      <c r="B49" s="126"/>
      <c r="C49" s="127"/>
      <c r="D49" s="128" t="s">
        <v>66</v>
      </c>
      <c r="E49" s="127"/>
      <c r="F49" s="7" t="s">
        <v>13</v>
      </c>
      <c r="G49" s="8" t="s">
        <v>17</v>
      </c>
      <c r="H49" s="7">
        <v>6124</v>
      </c>
      <c r="I49" s="7">
        <v>1</v>
      </c>
      <c r="J49" s="39"/>
      <c r="K49" s="61">
        <f t="shared" ref="K49:K54" si="5">I49*J49</f>
        <v>0</v>
      </c>
    </row>
    <row r="50" spans="1:11" ht="30.2" customHeight="1" thickBot="1" x14ac:dyDescent="0.3">
      <c r="A50" s="118" t="s">
        <v>19</v>
      </c>
      <c r="B50" s="119"/>
      <c r="C50" s="120"/>
      <c r="D50" s="76" t="s">
        <v>67</v>
      </c>
      <c r="E50" s="75"/>
      <c r="F50" s="7" t="s">
        <v>13</v>
      </c>
      <c r="G50" s="8" t="s">
        <v>17</v>
      </c>
      <c r="H50" s="7">
        <v>6125</v>
      </c>
      <c r="I50" s="7">
        <v>1</v>
      </c>
      <c r="J50" s="39"/>
      <c r="K50" s="61">
        <f t="shared" si="5"/>
        <v>0</v>
      </c>
    </row>
    <row r="51" spans="1:11" ht="30.2" customHeight="1" thickBot="1" x14ac:dyDescent="0.3">
      <c r="A51" s="118" t="s">
        <v>26</v>
      </c>
      <c r="B51" s="119"/>
      <c r="C51" s="120"/>
      <c r="D51" s="121" t="s">
        <v>68</v>
      </c>
      <c r="E51" s="120"/>
      <c r="F51" s="7" t="s">
        <v>13</v>
      </c>
      <c r="G51" s="79" t="s">
        <v>14</v>
      </c>
      <c r="H51" s="7">
        <v>5986</v>
      </c>
      <c r="I51" s="7">
        <v>60</v>
      </c>
      <c r="J51" s="39"/>
      <c r="K51" s="61">
        <f t="shared" si="5"/>
        <v>0</v>
      </c>
    </row>
    <row r="52" spans="1:11" ht="30.2" customHeight="1" thickBot="1" x14ac:dyDescent="0.3">
      <c r="A52" s="118" t="s">
        <v>69</v>
      </c>
      <c r="B52" s="119"/>
      <c r="C52" s="120"/>
      <c r="D52" s="121" t="s">
        <v>70</v>
      </c>
      <c r="E52" s="120"/>
      <c r="F52" s="7" t="s">
        <v>13</v>
      </c>
      <c r="G52" s="79" t="s">
        <v>14</v>
      </c>
      <c r="H52" s="7">
        <v>6013</v>
      </c>
      <c r="I52" s="7">
        <v>2</v>
      </c>
      <c r="J52" s="39"/>
      <c r="K52" s="61">
        <f t="shared" si="5"/>
        <v>0</v>
      </c>
    </row>
    <row r="53" spans="1:11" ht="30.2" customHeight="1" thickBot="1" x14ac:dyDescent="0.3">
      <c r="A53" s="118" t="s">
        <v>71</v>
      </c>
      <c r="B53" s="119"/>
      <c r="C53" s="120"/>
      <c r="D53" s="121" t="s">
        <v>72</v>
      </c>
      <c r="E53" s="120"/>
      <c r="F53" s="12" t="s">
        <v>13</v>
      </c>
      <c r="G53" s="8" t="s">
        <v>17</v>
      </c>
      <c r="H53" s="7">
        <v>6161</v>
      </c>
      <c r="I53" s="7">
        <v>2</v>
      </c>
      <c r="J53" s="39"/>
      <c r="K53" s="61">
        <f t="shared" si="5"/>
        <v>0</v>
      </c>
    </row>
    <row r="54" spans="1:11" ht="30.2" customHeight="1" thickBot="1" x14ac:dyDescent="0.3">
      <c r="A54" s="118" t="s">
        <v>73</v>
      </c>
      <c r="B54" s="119"/>
      <c r="C54" s="120"/>
      <c r="D54" s="121" t="s">
        <v>74</v>
      </c>
      <c r="E54" s="120"/>
      <c r="F54" s="7" t="s">
        <v>13</v>
      </c>
      <c r="G54" s="8" t="s">
        <v>17</v>
      </c>
      <c r="H54" s="7">
        <v>6143</v>
      </c>
      <c r="I54" s="7">
        <v>2</v>
      </c>
      <c r="J54" s="39"/>
      <c r="K54" s="61">
        <f t="shared" si="5"/>
        <v>0</v>
      </c>
    </row>
    <row r="55" spans="1:11" ht="16.5" thickBot="1" x14ac:dyDescent="0.3">
      <c r="A55" s="131"/>
      <c r="B55" s="132"/>
      <c r="C55" s="133"/>
      <c r="D55" s="134"/>
      <c r="E55" s="133"/>
      <c r="F55" s="9"/>
      <c r="G55" s="10"/>
      <c r="H55" s="27"/>
      <c r="I55" s="27"/>
      <c r="J55" s="40"/>
      <c r="K55" s="65"/>
    </row>
    <row r="56" spans="1:11" ht="21" customHeight="1" thickBot="1" x14ac:dyDescent="0.3">
      <c r="A56" s="122" t="s">
        <v>75</v>
      </c>
      <c r="B56" s="123"/>
      <c r="C56" s="124"/>
      <c r="D56" s="93"/>
      <c r="E56" s="94"/>
      <c r="F56" s="48"/>
      <c r="G56" s="49"/>
      <c r="H56" s="50"/>
      <c r="I56" s="50"/>
      <c r="J56" s="52"/>
      <c r="K56" s="66"/>
    </row>
    <row r="57" spans="1:11" ht="30.75" customHeight="1" thickBot="1" x14ac:dyDescent="0.3">
      <c r="A57" s="125" t="s">
        <v>19</v>
      </c>
      <c r="B57" s="126"/>
      <c r="C57" s="127"/>
      <c r="D57" s="128" t="s">
        <v>76</v>
      </c>
      <c r="E57" s="127"/>
      <c r="F57" s="7" t="s">
        <v>77</v>
      </c>
      <c r="G57" s="79" t="s">
        <v>14</v>
      </c>
      <c r="H57" s="7">
        <v>6524</v>
      </c>
      <c r="I57" s="7">
        <v>6</v>
      </c>
      <c r="J57" s="39"/>
      <c r="K57" s="61">
        <f t="shared" ref="K57:K65" si="6">I57*J57</f>
        <v>0</v>
      </c>
    </row>
    <row r="58" spans="1:11" ht="30.75" customHeight="1" thickBot="1" x14ac:dyDescent="0.3">
      <c r="A58" s="118" t="s">
        <v>19</v>
      </c>
      <c r="B58" s="119"/>
      <c r="C58" s="120"/>
      <c r="D58" s="121" t="s">
        <v>78</v>
      </c>
      <c r="E58" s="120"/>
      <c r="F58" s="7" t="s">
        <v>77</v>
      </c>
      <c r="G58" s="79" t="s">
        <v>14</v>
      </c>
      <c r="H58" s="7">
        <v>6525</v>
      </c>
      <c r="I58" s="7">
        <v>4</v>
      </c>
      <c r="J58" s="39"/>
      <c r="K58" s="61">
        <f t="shared" si="6"/>
        <v>0</v>
      </c>
    </row>
    <row r="59" spans="1:11" ht="30.75" customHeight="1" thickBot="1" x14ac:dyDescent="0.3">
      <c r="A59" s="118" t="s">
        <v>73</v>
      </c>
      <c r="B59" s="119"/>
      <c r="C59" s="120"/>
      <c r="D59" s="121" t="s">
        <v>79</v>
      </c>
      <c r="E59" s="120"/>
      <c r="F59" s="7" t="s">
        <v>77</v>
      </c>
      <c r="G59" s="79" t="s">
        <v>29</v>
      </c>
      <c r="H59" s="7">
        <v>6914</v>
      </c>
      <c r="I59" s="7">
        <v>1</v>
      </c>
      <c r="J59" s="39"/>
      <c r="K59" s="61">
        <f t="shared" si="6"/>
        <v>0</v>
      </c>
    </row>
    <row r="60" spans="1:11" ht="30.75" customHeight="1" thickBot="1" x14ac:dyDescent="0.3">
      <c r="A60" s="118" t="s">
        <v>26</v>
      </c>
      <c r="B60" s="119"/>
      <c r="C60" s="120"/>
      <c r="D60" s="121" t="s">
        <v>80</v>
      </c>
      <c r="E60" s="120"/>
      <c r="F60" s="7" t="s">
        <v>77</v>
      </c>
      <c r="G60" s="79" t="s">
        <v>14</v>
      </c>
      <c r="H60" s="7">
        <v>6571</v>
      </c>
      <c r="I60" s="7">
        <v>66</v>
      </c>
      <c r="J60" s="39"/>
      <c r="K60" s="61">
        <f t="shared" si="6"/>
        <v>0</v>
      </c>
    </row>
    <row r="61" spans="1:11" ht="30.75" customHeight="1" thickBot="1" x14ac:dyDescent="0.3">
      <c r="A61" s="118" t="s">
        <v>81</v>
      </c>
      <c r="B61" s="119"/>
      <c r="C61" s="120"/>
      <c r="D61" s="121" t="s">
        <v>82</v>
      </c>
      <c r="E61" s="120"/>
      <c r="F61" s="7" t="s">
        <v>77</v>
      </c>
      <c r="G61" s="8" t="s">
        <v>17</v>
      </c>
      <c r="H61" s="7">
        <v>7040</v>
      </c>
      <c r="I61" s="7">
        <v>1</v>
      </c>
      <c r="J61" s="39"/>
      <c r="K61" s="61">
        <f t="shared" si="6"/>
        <v>0</v>
      </c>
    </row>
    <row r="62" spans="1:11" ht="30.75" customHeight="1" thickBot="1" x14ac:dyDescent="0.3">
      <c r="A62" s="118" t="s">
        <v>69</v>
      </c>
      <c r="B62" s="119"/>
      <c r="C62" s="120"/>
      <c r="D62" s="121" t="s">
        <v>83</v>
      </c>
      <c r="E62" s="120"/>
      <c r="F62" s="7" t="s">
        <v>77</v>
      </c>
      <c r="G62" s="79" t="s">
        <v>14</v>
      </c>
      <c r="H62" s="7">
        <v>6541</v>
      </c>
      <c r="I62" s="7">
        <v>1</v>
      </c>
      <c r="J62" s="39"/>
      <c r="K62" s="61">
        <f t="shared" si="6"/>
        <v>0</v>
      </c>
    </row>
    <row r="63" spans="1:11" ht="30.75" customHeight="1" thickBot="1" x14ac:dyDescent="0.3">
      <c r="A63" s="118" t="s">
        <v>73</v>
      </c>
      <c r="B63" s="119"/>
      <c r="C63" s="120"/>
      <c r="D63" s="121" t="s">
        <v>79</v>
      </c>
      <c r="E63" s="120"/>
      <c r="F63" s="16" t="s">
        <v>84</v>
      </c>
      <c r="G63" s="77" t="s">
        <v>29</v>
      </c>
      <c r="H63" s="88">
        <v>6915</v>
      </c>
      <c r="I63" s="7">
        <v>1</v>
      </c>
      <c r="J63" s="42"/>
      <c r="K63" s="61">
        <f t="shared" si="6"/>
        <v>0</v>
      </c>
    </row>
    <row r="64" spans="1:11" ht="30.75" customHeight="1" thickBot="1" x14ac:dyDescent="0.3">
      <c r="A64" s="118" t="s">
        <v>69</v>
      </c>
      <c r="B64" s="119"/>
      <c r="C64" s="120"/>
      <c r="D64" s="121" t="s">
        <v>83</v>
      </c>
      <c r="E64" s="120"/>
      <c r="F64" s="16" t="s">
        <v>84</v>
      </c>
      <c r="G64" s="77" t="s">
        <v>14</v>
      </c>
      <c r="H64" s="7">
        <v>6542</v>
      </c>
      <c r="I64" s="7">
        <v>1</v>
      </c>
      <c r="J64" s="42"/>
      <c r="K64" s="61">
        <f t="shared" si="6"/>
        <v>0</v>
      </c>
    </row>
    <row r="65" spans="1:11" ht="30.75" customHeight="1" thickBot="1" x14ac:dyDescent="0.3">
      <c r="A65" s="118" t="s">
        <v>81</v>
      </c>
      <c r="B65" s="119"/>
      <c r="C65" s="120"/>
      <c r="D65" s="121" t="s">
        <v>85</v>
      </c>
      <c r="E65" s="120"/>
      <c r="F65" s="16" t="s">
        <v>84</v>
      </c>
      <c r="G65" s="77" t="s">
        <v>14</v>
      </c>
      <c r="H65" s="7">
        <v>6560</v>
      </c>
      <c r="I65" s="7">
        <v>4</v>
      </c>
      <c r="J65" s="42"/>
      <c r="K65" s="61">
        <f t="shared" si="6"/>
        <v>0</v>
      </c>
    </row>
    <row r="66" spans="1:11" ht="16.5" thickBot="1" x14ac:dyDescent="0.3">
      <c r="A66" s="131"/>
      <c r="B66" s="132"/>
      <c r="C66" s="133"/>
      <c r="D66" s="134"/>
      <c r="E66" s="133"/>
      <c r="F66" s="17"/>
      <c r="G66" s="18"/>
      <c r="H66" s="27"/>
      <c r="I66" s="27"/>
      <c r="J66" s="43"/>
      <c r="K66" s="65"/>
    </row>
    <row r="67" spans="1:11" ht="20.25" customHeight="1" thickBot="1" x14ac:dyDescent="0.3">
      <c r="A67" s="122" t="s">
        <v>86</v>
      </c>
      <c r="B67" s="123"/>
      <c r="C67" s="124"/>
      <c r="D67" s="93"/>
      <c r="E67" s="94"/>
      <c r="F67" s="48"/>
      <c r="G67" s="49"/>
      <c r="H67" s="50"/>
      <c r="I67" s="50"/>
      <c r="J67" s="51"/>
      <c r="K67" s="64"/>
    </row>
    <row r="68" spans="1:11" ht="30.75" customHeight="1" thickBot="1" x14ac:dyDescent="0.3">
      <c r="A68" s="125" t="s">
        <v>11</v>
      </c>
      <c r="B68" s="126"/>
      <c r="C68" s="127"/>
      <c r="D68" s="128" t="s">
        <v>87</v>
      </c>
      <c r="E68" s="127"/>
      <c r="F68" s="13" t="s">
        <v>88</v>
      </c>
      <c r="G68" s="89" t="s">
        <v>89</v>
      </c>
      <c r="H68" s="7">
        <v>6745</v>
      </c>
      <c r="I68" s="7">
        <v>4</v>
      </c>
      <c r="J68" s="39"/>
      <c r="K68" s="61">
        <f t="shared" ref="K68:K85" si="7">I68*J68</f>
        <v>0</v>
      </c>
    </row>
    <row r="69" spans="1:11" ht="30.75" customHeight="1" thickBot="1" x14ac:dyDescent="0.3">
      <c r="A69" s="118" t="s">
        <v>11</v>
      </c>
      <c r="B69" s="119"/>
      <c r="C69" s="120"/>
      <c r="D69" s="121" t="s">
        <v>90</v>
      </c>
      <c r="E69" s="120"/>
      <c r="F69" s="13" t="s">
        <v>91</v>
      </c>
      <c r="G69" s="89" t="s">
        <v>89</v>
      </c>
      <c r="H69" s="7">
        <v>6746</v>
      </c>
      <c r="I69" s="7">
        <v>4</v>
      </c>
      <c r="J69" s="39"/>
      <c r="K69" s="61">
        <f t="shared" si="7"/>
        <v>0</v>
      </c>
    </row>
    <row r="70" spans="1:11" ht="30.75" customHeight="1" thickBot="1" x14ac:dyDescent="0.3">
      <c r="A70" s="118" t="s">
        <v>19</v>
      </c>
      <c r="B70" s="119"/>
      <c r="C70" s="120"/>
      <c r="D70" s="121" t="s">
        <v>92</v>
      </c>
      <c r="E70" s="120"/>
      <c r="F70" s="13" t="s">
        <v>91</v>
      </c>
      <c r="G70" s="89" t="s">
        <v>14</v>
      </c>
      <c r="H70" s="7">
        <v>6527</v>
      </c>
      <c r="I70" s="7">
        <v>6</v>
      </c>
      <c r="J70" s="39"/>
      <c r="K70" s="61">
        <f t="shared" si="7"/>
        <v>0</v>
      </c>
    </row>
    <row r="71" spans="1:11" ht="30.75" customHeight="1" thickBot="1" x14ac:dyDescent="0.3">
      <c r="A71" s="118" t="s">
        <v>19</v>
      </c>
      <c r="B71" s="119"/>
      <c r="C71" s="120"/>
      <c r="D71" s="121" t="s">
        <v>93</v>
      </c>
      <c r="E71" s="120"/>
      <c r="F71" s="13" t="s">
        <v>91</v>
      </c>
      <c r="G71" s="89" t="s">
        <v>14</v>
      </c>
      <c r="H71" s="7">
        <v>6528</v>
      </c>
      <c r="I71" s="7">
        <v>2</v>
      </c>
      <c r="J71" s="39"/>
      <c r="K71" s="61">
        <f t="shared" si="7"/>
        <v>0</v>
      </c>
    </row>
    <row r="72" spans="1:11" ht="30.75" customHeight="1" thickBot="1" x14ac:dyDescent="0.3">
      <c r="A72" s="118" t="s">
        <v>26</v>
      </c>
      <c r="B72" s="119"/>
      <c r="C72" s="120"/>
      <c r="D72" s="121" t="s">
        <v>94</v>
      </c>
      <c r="E72" s="120"/>
      <c r="F72" s="13" t="s">
        <v>91</v>
      </c>
      <c r="G72" s="89" t="s">
        <v>14</v>
      </c>
      <c r="H72" s="7">
        <v>6572</v>
      </c>
      <c r="I72" s="7">
        <v>67</v>
      </c>
      <c r="J72" s="39"/>
      <c r="K72" s="61">
        <f t="shared" si="7"/>
        <v>0</v>
      </c>
    </row>
    <row r="73" spans="1:11" ht="30.75" customHeight="1" thickBot="1" x14ac:dyDescent="0.3">
      <c r="A73" s="118" t="s">
        <v>63</v>
      </c>
      <c r="B73" s="119"/>
      <c r="C73" s="120"/>
      <c r="D73" s="121" t="s">
        <v>95</v>
      </c>
      <c r="E73" s="120"/>
      <c r="F73" s="7" t="s">
        <v>91</v>
      </c>
      <c r="G73" s="8" t="s">
        <v>17</v>
      </c>
      <c r="H73" s="7">
        <v>6982</v>
      </c>
      <c r="I73" s="7">
        <v>10</v>
      </c>
      <c r="J73" s="39"/>
      <c r="K73" s="61">
        <f t="shared" si="7"/>
        <v>0</v>
      </c>
    </row>
    <row r="74" spans="1:11" ht="30.75" customHeight="1" thickBot="1" x14ac:dyDescent="0.3">
      <c r="A74" s="118" t="s">
        <v>81</v>
      </c>
      <c r="B74" s="119"/>
      <c r="C74" s="120"/>
      <c r="D74" s="121" t="s">
        <v>96</v>
      </c>
      <c r="E74" s="120"/>
      <c r="F74" s="7" t="s">
        <v>91</v>
      </c>
      <c r="G74" s="8" t="s">
        <v>17</v>
      </c>
      <c r="H74" s="7">
        <v>7041</v>
      </c>
      <c r="I74" s="7">
        <v>1</v>
      </c>
      <c r="J74" s="39"/>
      <c r="K74" s="61">
        <f t="shared" si="7"/>
        <v>0</v>
      </c>
    </row>
    <row r="75" spans="1:11" ht="30.75" customHeight="1" thickBot="1" x14ac:dyDescent="0.3">
      <c r="A75" s="109" t="s">
        <v>69</v>
      </c>
      <c r="B75" s="110"/>
      <c r="C75" s="111"/>
      <c r="D75" s="112" t="s">
        <v>97</v>
      </c>
      <c r="E75" s="111"/>
      <c r="F75" s="83" t="s">
        <v>91</v>
      </c>
      <c r="G75" s="84" t="s">
        <v>14</v>
      </c>
      <c r="H75" s="83">
        <v>7272</v>
      </c>
      <c r="I75" s="83">
        <v>63</v>
      </c>
      <c r="J75" s="85"/>
      <c r="K75" s="86">
        <f t="shared" si="7"/>
        <v>0</v>
      </c>
    </row>
    <row r="76" spans="1:11" ht="30.75" customHeight="1" thickBot="1" x14ac:dyDescent="0.3">
      <c r="A76" s="118" t="s">
        <v>71</v>
      </c>
      <c r="B76" s="119"/>
      <c r="C76" s="120"/>
      <c r="D76" s="121" t="s">
        <v>98</v>
      </c>
      <c r="E76" s="120"/>
      <c r="F76" s="7" t="s">
        <v>91</v>
      </c>
      <c r="G76" s="8" t="s">
        <v>17</v>
      </c>
      <c r="H76" s="7">
        <v>7090</v>
      </c>
      <c r="I76" s="7">
        <v>10</v>
      </c>
      <c r="J76" s="39"/>
      <c r="K76" s="61">
        <f t="shared" si="7"/>
        <v>0</v>
      </c>
    </row>
    <row r="77" spans="1:11" ht="30.75" customHeight="1" thickBot="1" x14ac:dyDescent="0.3">
      <c r="A77" s="118" t="s">
        <v>99</v>
      </c>
      <c r="B77" s="119"/>
      <c r="C77" s="120"/>
      <c r="D77" s="121" t="s">
        <v>100</v>
      </c>
      <c r="E77" s="120"/>
      <c r="F77" s="7" t="s">
        <v>91</v>
      </c>
      <c r="G77" s="8" t="s">
        <v>17</v>
      </c>
      <c r="H77" s="7">
        <v>7064</v>
      </c>
      <c r="I77" s="7">
        <v>10</v>
      </c>
      <c r="J77" s="39"/>
      <c r="K77" s="61">
        <f t="shared" si="7"/>
        <v>0</v>
      </c>
    </row>
    <row r="78" spans="1:11" ht="30.75" customHeight="1" thickBot="1" x14ac:dyDescent="0.3">
      <c r="A78" s="118" t="s">
        <v>101</v>
      </c>
      <c r="B78" s="119"/>
      <c r="C78" s="120"/>
      <c r="D78" s="121" t="s">
        <v>102</v>
      </c>
      <c r="E78" s="120"/>
      <c r="F78" s="7" t="s">
        <v>91</v>
      </c>
      <c r="G78" s="8" t="s">
        <v>17</v>
      </c>
      <c r="H78" s="7">
        <v>5982</v>
      </c>
      <c r="I78" s="7">
        <v>3</v>
      </c>
      <c r="J78" s="39"/>
      <c r="K78" s="61">
        <f t="shared" si="7"/>
        <v>0</v>
      </c>
    </row>
    <row r="79" spans="1:11" ht="30.75" customHeight="1" thickBot="1" x14ac:dyDescent="0.3">
      <c r="A79" s="118" t="s">
        <v>103</v>
      </c>
      <c r="B79" s="119"/>
      <c r="C79" s="120"/>
      <c r="D79" s="121" t="s">
        <v>104</v>
      </c>
      <c r="E79" s="120"/>
      <c r="F79" s="7" t="s">
        <v>91</v>
      </c>
      <c r="G79" s="8" t="s">
        <v>17</v>
      </c>
      <c r="H79" s="7">
        <v>6004</v>
      </c>
      <c r="I79" s="7">
        <v>2</v>
      </c>
      <c r="J79" s="39"/>
      <c r="K79" s="61">
        <f t="shared" si="7"/>
        <v>0</v>
      </c>
    </row>
    <row r="80" spans="1:11" ht="30.75" customHeight="1" thickBot="1" x14ac:dyDescent="0.3">
      <c r="A80" s="118" t="s">
        <v>11</v>
      </c>
      <c r="B80" s="119"/>
      <c r="C80" s="120"/>
      <c r="D80" s="121" t="s">
        <v>87</v>
      </c>
      <c r="E80" s="120"/>
      <c r="F80" s="13" t="s">
        <v>105</v>
      </c>
      <c r="G80" s="79" t="s">
        <v>89</v>
      </c>
      <c r="H80" s="7">
        <v>6747</v>
      </c>
      <c r="I80" s="7">
        <v>8</v>
      </c>
      <c r="J80" s="39"/>
      <c r="K80" s="61">
        <f t="shared" si="7"/>
        <v>0</v>
      </c>
    </row>
    <row r="81" spans="1:11" ht="30.75" customHeight="1" thickBot="1" x14ac:dyDescent="0.3">
      <c r="A81" s="118" t="s">
        <v>11</v>
      </c>
      <c r="B81" s="119"/>
      <c r="C81" s="120"/>
      <c r="D81" s="121" t="s">
        <v>90</v>
      </c>
      <c r="E81" s="120"/>
      <c r="F81" s="13" t="s">
        <v>84</v>
      </c>
      <c r="G81" s="79" t="s">
        <v>89</v>
      </c>
      <c r="H81" s="7">
        <v>6749</v>
      </c>
      <c r="I81" s="7">
        <v>9</v>
      </c>
      <c r="J81" s="39"/>
      <c r="K81" s="61">
        <f t="shared" si="7"/>
        <v>0</v>
      </c>
    </row>
    <row r="82" spans="1:11" ht="30.75" customHeight="1" thickBot="1" x14ac:dyDescent="0.3">
      <c r="A82" s="118" t="s">
        <v>19</v>
      </c>
      <c r="B82" s="119"/>
      <c r="C82" s="120"/>
      <c r="D82" s="121" t="s">
        <v>106</v>
      </c>
      <c r="E82" s="120"/>
      <c r="F82" s="14" t="s">
        <v>84</v>
      </c>
      <c r="G82" s="79" t="s">
        <v>14</v>
      </c>
      <c r="H82" s="7">
        <v>6526</v>
      </c>
      <c r="I82" s="7">
        <v>9</v>
      </c>
      <c r="J82" s="39"/>
      <c r="K82" s="61">
        <f t="shared" si="7"/>
        <v>0</v>
      </c>
    </row>
    <row r="83" spans="1:11" ht="30.75" customHeight="1" thickBot="1" x14ac:dyDescent="0.3">
      <c r="A83" s="118" t="s">
        <v>101</v>
      </c>
      <c r="B83" s="119"/>
      <c r="C83" s="120"/>
      <c r="D83" s="121" t="s">
        <v>107</v>
      </c>
      <c r="E83" s="120"/>
      <c r="F83" s="19" t="s">
        <v>84</v>
      </c>
      <c r="G83" s="82" t="s">
        <v>108</v>
      </c>
      <c r="H83" s="7">
        <v>6611</v>
      </c>
      <c r="I83" s="7">
        <v>8</v>
      </c>
      <c r="J83" s="39"/>
      <c r="K83" s="61">
        <f t="shared" si="7"/>
        <v>0</v>
      </c>
    </row>
    <row r="84" spans="1:11" ht="30.75" customHeight="1" thickBot="1" x14ac:dyDescent="0.3">
      <c r="A84" s="118" t="s">
        <v>103</v>
      </c>
      <c r="B84" s="119"/>
      <c r="C84" s="120"/>
      <c r="D84" s="121" t="s">
        <v>129</v>
      </c>
      <c r="E84" s="120"/>
      <c r="F84" s="13" t="s">
        <v>84</v>
      </c>
      <c r="G84" s="79" t="s">
        <v>14</v>
      </c>
      <c r="H84" s="7">
        <v>6495</v>
      </c>
      <c r="I84" s="7">
        <v>3</v>
      </c>
      <c r="J84" s="39"/>
      <c r="K84" s="61">
        <f t="shared" si="7"/>
        <v>0</v>
      </c>
    </row>
    <row r="85" spans="1:11" ht="30.75" customHeight="1" thickBot="1" x14ac:dyDescent="0.3">
      <c r="A85" s="118" t="s">
        <v>81</v>
      </c>
      <c r="B85" s="119"/>
      <c r="C85" s="120"/>
      <c r="D85" s="121" t="s">
        <v>110</v>
      </c>
      <c r="E85" s="120"/>
      <c r="F85" s="14" t="s">
        <v>84</v>
      </c>
      <c r="G85" s="38" t="s">
        <v>14</v>
      </c>
      <c r="H85" s="7">
        <v>6562</v>
      </c>
      <c r="I85" s="7">
        <v>7</v>
      </c>
      <c r="J85" s="41"/>
      <c r="K85" s="61">
        <f t="shared" si="7"/>
        <v>0</v>
      </c>
    </row>
    <row r="86" spans="1:11" ht="16.5" thickBot="1" x14ac:dyDescent="0.3">
      <c r="A86" s="131"/>
      <c r="B86" s="132"/>
      <c r="C86" s="133"/>
      <c r="D86" s="134"/>
      <c r="E86" s="133"/>
      <c r="F86" s="17"/>
      <c r="G86" s="18"/>
      <c r="H86" s="27"/>
      <c r="I86" s="27"/>
      <c r="J86" s="43"/>
      <c r="K86" s="65"/>
    </row>
    <row r="87" spans="1:11" ht="21" customHeight="1" thickBot="1" x14ac:dyDescent="0.3">
      <c r="A87" s="122" t="s">
        <v>111</v>
      </c>
      <c r="B87" s="123"/>
      <c r="C87" s="124"/>
      <c r="D87" s="93"/>
      <c r="E87" s="94"/>
      <c r="F87" s="48"/>
      <c r="G87" s="49"/>
      <c r="H87" s="50"/>
      <c r="I87" s="50"/>
      <c r="J87" s="51"/>
      <c r="K87" s="64"/>
    </row>
    <row r="88" spans="1:11" ht="30.75" customHeight="1" thickBot="1" x14ac:dyDescent="0.3">
      <c r="A88" s="125" t="s">
        <v>11</v>
      </c>
      <c r="B88" s="126"/>
      <c r="C88" s="127"/>
      <c r="D88" s="128" t="s">
        <v>112</v>
      </c>
      <c r="E88" s="127"/>
      <c r="F88" s="7" t="s">
        <v>88</v>
      </c>
      <c r="G88" s="8" t="s">
        <v>17</v>
      </c>
      <c r="H88" s="7">
        <v>7694</v>
      </c>
      <c r="I88" s="7">
        <v>59</v>
      </c>
      <c r="J88" s="39"/>
      <c r="K88" s="61">
        <f t="shared" ref="K88:K101" si="8">I88*J88</f>
        <v>0</v>
      </c>
    </row>
    <row r="89" spans="1:11" ht="30.75" customHeight="1" thickBot="1" x14ac:dyDescent="0.3">
      <c r="A89" s="118" t="s">
        <v>11</v>
      </c>
      <c r="B89" s="119"/>
      <c r="C89" s="120"/>
      <c r="D89" s="121" t="s">
        <v>113</v>
      </c>
      <c r="E89" s="120"/>
      <c r="F89" s="7" t="s">
        <v>91</v>
      </c>
      <c r="G89" s="8" t="s">
        <v>17</v>
      </c>
      <c r="H89" s="7">
        <v>7693</v>
      </c>
      <c r="I89" s="7">
        <v>59</v>
      </c>
      <c r="J89" s="39"/>
      <c r="K89" s="61">
        <f t="shared" si="8"/>
        <v>0</v>
      </c>
    </row>
    <row r="90" spans="1:11" ht="30.75" customHeight="1" thickBot="1" x14ac:dyDescent="0.3">
      <c r="A90" s="118" t="s">
        <v>19</v>
      </c>
      <c r="B90" s="119"/>
      <c r="C90" s="120"/>
      <c r="D90" s="121" t="s">
        <v>114</v>
      </c>
      <c r="E90" s="120"/>
      <c r="F90" s="7" t="s">
        <v>91</v>
      </c>
      <c r="G90" s="79" t="s">
        <v>14</v>
      </c>
      <c r="H90" s="7">
        <v>7264</v>
      </c>
      <c r="I90" s="7">
        <v>57</v>
      </c>
      <c r="J90" s="39"/>
      <c r="K90" s="61">
        <f t="shared" si="8"/>
        <v>0</v>
      </c>
    </row>
    <row r="91" spans="1:11" ht="30.75" customHeight="1" thickBot="1" x14ac:dyDescent="0.3">
      <c r="A91" s="118" t="s">
        <v>19</v>
      </c>
      <c r="B91" s="119"/>
      <c r="C91" s="120"/>
      <c r="D91" s="121" t="s">
        <v>115</v>
      </c>
      <c r="E91" s="120"/>
      <c r="F91" s="7" t="s">
        <v>91</v>
      </c>
      <c r="G91" s="79" t="s">
        <v>14</v>
      </c>
      <c r="H91" s="7">
        <v>7265</v>
      </c>
      <c r="I91" s="7">
        <v>57</v>
      </c>
      <c r="J91" s="39"/>
      <c r="K91" s="61">
        <f t="shared" si="8"/>
        <v>0</v>
      </c>
    </row>
    <row r="92" spans="1:11" ht="30.75" customHeight="1" thickBot="1" x14ac:dyDescent="0.3">
      <c r="A92" s="118" t="s">
        <v>26</v>
      </c>
      <c r="B92" s="119"/>
      <c r="C92" s="120"/>
      <c r="D92" s="121" t="s">
        <v>116</v>
      </c>
      <c r="E92" s="120"/>
      <c r="F92" s="7" t="s">
        <v>91</v>
      </c>
      <c r="G92" s="79" t="s">
        <v>14</v>
      </c>
      <c r="H92" s="7">
        <v>7288</v>
      </c>
      <c r="I92" s="7">
        <v>59</v>
      </c>
      <c r="J92" s="39"/>
      <c r="K92" s="61">
        <f t="shared" si="8"/>
        <v>0</v>
      </c>
    </row>
    <row r="93" spans="1:11" ht="30.75" customHeight="1" thickBot="1" x14ac:dyDescent="0.3">
      <c r="A93" s="118" t="s">
        <v>63</v>
      </c>
      <c r="B93" s="119"/>
      <c r="C93" s="120"/>
      <c r="D93" s="121" t="s">
        <v>117</v>
      </c>
      <c r="E93" s="120"/>
      <c r="F93" s="7" t="s">
        <v>91</v>
      </c>
      <c r="G93" s="8" t="s">
        <v>17</v>
      </c>
      <c r="H93" s="7">
        <v>7603</v>
      </c>
      <c r="I93" s="7">
        <v>59</v>
      </c>
      <c r="J93" s="39"/>
      <c r="K93" s="61">
        <f t="shared" si="8"/>
        <v>0</v>
      </c>
    </row>
    <row r="94" spans="1:11" ht="30.75" customHeight="1" thickBot="1" x14ac:dyDescent="0.3">
      <c r="A94" s="118" t="s">
        <v>81</v>
      </c>
      <c r="B94" s="119"/>
      <c r="C94" s="120"/>
      <c r="D94" s="121" t="s">
        <v>118</v>
      </c>
      <c r="E94" s="120"/>
      <c r="F94" s="7" t="s">
        <v>91</v>
      </c>
      <c r="G94" s="8" t="s">
        <v>17</v>
      </c>
      <c r="H94" s="7">
        <v>7641</v>
      </c>
      <c r="I94" s="7">
        <v>56</v>
      </c>
      <c r="J94" s="39"/>
      <c r="K94" s="61">
        <f t="shared" si="8"/>
        <v>0</v>
      </c>
    </row>
    <row r="95" spans="1:11" ht="30.75" customHeight="1" thickBot="1" x14ac:dyDescent="0.3">
      <c r="A95" s="109" t="s">
        <v>69</v>
      </c>
      <c r="B95" s="110"/>
      <c r="C95" s="111"/>
      <c r="D95" s="112" t="s">
        <v>119</v>
      </c>
      <c r="E95" s="111"/>
      <c r="F95" s="83" t="s">
        <v>91</v>
      </c>
      <c r="G95" s="84" t="s">
        <v>29</v>
      </c>
      <c r="H95" s="87">
        <v>5163</v>
      </c>
      <c r="I95" s="83">
        <v>10</v>
      </c>
      <c r="J95" s="85"/>
      <c r="K95" s="86">
        <f t="shared" si="8"/>
        <v>0</v>
      </c>
    </row>
    <row r="96" spans="1:11" ht="30.75" customHeight="1" thickBot="1" x14ac:dyDescent="0.3">
      <c r="A96" s="118" t="s">
        <v>71</v>
      </c>
      <c r="B96" s="119"/>
      <c r="C96" s="120"/>
      <c r="D96" s="112" t="s">
        <v>120</v>
      </c>
      <c r="E96" s="111"/>
      <c r="F96" s="7" t="s">
        <v>91</v>
      </c>
      <c r="G96" s="8" t="s">
        <v>17</v>
      </c>
      <c r="H96" s="83">
        <v>7687</v>
      </c>
      <c r="I96" s="7">
        <v>59</v>
      </c>
      <c r="J96" s="39"/>
      <c r="K96" s="61">
        <f t="shared" si="8"/>
        <v>0</v>
      </c>
    </row>
    <row r="97" spans="1:11" ht="30.75" customHeight="1" thickBot="1" x14ac:dyDescent="0.3">
      <c r="A97" s="118" t="s">
        <v>99</v>
      </c>
      <c r="B97" s="119"/>
      <c r="C97" s="120"/>
      <c r="D97" s="121" t="s">
        <v>121</v>
      </c>
      <c r="E97" s="120"/>
      <c r="F97" s="7" t="s">
        <v>91</v>
      </c>
      <c r="G97" s="8" t="s">
        <v>17</v>
      </c>
      <c r="H97" s="7">
        <v>7663</v>
      </c>
      <c r="I97" s="7">
        <v>59</v>
      </c>
      <c r="J97" s="39"/>
      <c r="K97" s="61">
        <f t="shared" si="8"/>
        <v>0</v>
      </c>
    </row>
    <row r="98" spans="1:11" ht="30.75" customHeight="1" thickBot="1" x14ac:dyDescent="0.3">
      <c r="A98" s="109" t="s">
        <v>109</v>
      </c>
      <c r="B98" s="110"/>
      <c r="C98" s="111"/>
      <c r="D98" s="112" t="s">
        <v>122</v>
      </c>
      <c r="E98" s="111"/>
      <c r="F98" s="83" t="s">
        <v>91</v>
      </c>
      <c r="G98" s="84" t="s">
        <v>29</v>
      </c>
      <c r="H98" s="83">
        <v>6867</v>
      </c>
      <c r="I98" s="83">
        <v>3</v>
      </c>
      <c r="J98" s="85"/>
      <c r="K98" s="86">
        <f t="shared" si="8"/>
        <v>0</v>
      </c>
    </row>
    <row r="99" spans="1:11" ht="30.75" customHeight="1" thickBot="1" x14ac:dyDescent="0.3">
      <c r="A99" s="109" t="s">
        <v>101</v>
      </c>
      <c r="B99" s="110"/>
      <c r="C99" s="111"/>
      <c r="D99" s="112" t="s">
        <v>123</v>
      </c>
      <c r="E99" s="111"/>
      <c r="F99" s="83" t="s">
        <v>91</v>
      </c>
      <c r="G99" s="84" t="s">
        <v>29</v>
      </c>
      <c r="H99" s="83">
        <v>6814</v>
      </c>
      <c r="I99" s="83">
        <v>5</v>
      </c>
      <c r="J99" s="85"/>
      <c r="K99" s="86">
        <f t="shared" si="8"/>
        <v>0</v>
      </c>
    </row>
    <row r="100" spans="1:11" ht="30.75" customHeight="1" thickBot="1" x14ac:dyDescent="0.3">
      <c r="A100" s="109" t="s">
        <v>103</v>
      </c>
      <c r="B100" s="110"/>
      <c r="C100" s="111"/>
      <c r="D100" s="112" t="s">
        <v>124</v>
      </c>
      <c r="E100" s="111"/>
      <c r="F100" s="83" t="s">
        <v>91</v>
      </c>
      <c r="G100" s="84" t="s">
        <v>29</v>
      </c>
      <c r="H100" s="83">
        <v>6837</v>
      </c>
      <c r="I100" s="83">
        <v>5</v>
      </c>
      <c r="J100" s="85"/>
      <c r="K100" s="86">
        <f t="shared" si="8"/>
        <v>0</v>
      </c>
    </row>
    <row r="101" spans="1:11" ht="30.75" customHeight="1" thickBot="1" x14ac:dyDescent="0.3">
      <c r="A101" s="113" t="s">
        <v>103</v>
      </c>
      <c r="B101" s="114"/>
      <c r="C101" s="115"/>
      <c r="D101" s="116" t="s">
        <v>128</v>
      </c>
      <c r="E101" s="117"/>
      <c r="F101" s="28" t="s">
        <v>32</v>
      </c>
      <c r="G101" s="15" t="s">
        <v>14</v>
      </c>
      <c r="H101" s="28">
        <v>6497</v>
      </c>
      <c r="I101" s="28">
        <v>2</v>
      </c>
      <c r="J101" s="41"/>
      <c r="K101" s="61">
        <f t="shared" si="8"/>
        <v>0</v>
      </c>
    </row>
    <row r="102" spans="1:11" ht="30" customHeight="1" thickBot="1" x14ac:dyDescent="0.3">
      <c r="A102" s="90" t="s">
        <v>125</v>
      </c>
      <c r="B102" s="91"/>
      <c r="C102" s="92"/>
      <c r="D102" s="93"/>
      <c r="E102" s="94"/>
      <c r="F102" s="48"/>
      <c r="G102" s="49"/>
      <c r="H102" s="70"/>
      <c r="I102" s="53"/>
      <c r="J102" s="54"/>
      <c r="K102" s="67">
        <f>SUM(K7:K101)</f>
        <v>0</v>
      </c>
    </row>
    <row r="103" spans="1:11" ht="30" customHeight="1" thickBot="1" x14ac:dyDescent="0.3">
      <c r="A103" s="95" t="s">
        <v>126</v>
      </c>
      <c r="B103" s="96"/>
      <c r="C103" s="97"/>
      <c r="D103" s="98"/>
      <c r="E103" s="99"/>
      <c r="F103" s="34"/>
      <c r="G103" s="35"/>
      <c r="H103" s="71"/>
      <c r="I103" s="36"/>
      <c r="J103" s="37"/>
      <c r="K103" s="68"/>
    </row>
    <row r="104" spans="1:11" ht="30" customHeight="1" thickBot="1" x14ac:dyDescent="0.3">
      <c r="A104" s="100" t="s">
        <v>127</v>
      </c>
      <c r="B104" s="101"/>
      <c r="C104" s="102"/>
      <c r="D104" s="103"/>
      <c r="E104" s="104"/>
      <c r="F104" s="20"/>
      <c r="G104" s="21"/>
      <c r="H104" s="72"/>
      <c r="I104" s="32"/>
      <c r="J104" s="33"/>
      <c r="K104" s="69">
        <f>K102+K103</f>
        <v>0</v>
      </c>
    </row>
  </sheetData>
  <mergeCells count="196">
    <mergeCell ref="A6:C6"/>
    <mergeCell ref="D6:E6"/>
    <mergeCell ref="A7:C7"/>
    <mergeCell ref="D7:E7"/>
    <mergeCell ref="A4:C4"/>
    <mergeCell ref="D4:E4"/>
    <mergeCell ref="A5:C5"/>
    <mergeCell ref="D5:E5"/>
    <mergeCell ref="A11:C11"/>
    <mergeCell ref="D11:E11"/>
    <mergeCell ref="A14:C14"/>
    <mergeCell ref="D14:E14"/>
    <mergeCell ref="A17:C17"/>
    <mergeCell ref="D17:E17"/>
    <mergeCell ref="A8:C8"/>
    <mergeCell ref="D8:E8"/>
    <mergeCell ref="A9:C9"/>
    <mergeCell ref="D9:E9"/>
    <mergeCell ref="A10:C10"/>
    <mergeCell ref="D10:E10"/>
    <mergeCell ref="A12:C12"/>
    <mergeCell ref="D12:E12"/>
    <mergeCell ref="A13:C13"/>
    <mergeCell ref="D13:E13"/>
    <mergeCell ref="A15:C15"/>
    <mergeCell ref="A22:C22"/>
    <mergeCell ref="D22:E22"/>
    <mergeCell ref="A23:C23"/>
    <mergeCell ref="D23:E23"/>
    <mergeCell ref="A18:C18"/>
    <mergeCell ref="D18:E18"/>
    <mergeCell ref="A19:C19"/>
    <mergeCell ref="D19:E19"/>
    <mergeCell ref="A21:C21"/>
    <mergeCell ref="D21:E21"/>
    <mergeCell ref="A20:C20"/>
    <mergeCell ref="D20:E20"/>
    <mergeCell ref="A26:C26"/>
    <mergeCell ref="D26:E26"/>
    <mergeCell ref="A30:C30"/>
    <mergeCell ref="D30:E30"/>
    <mergeCell ref="A32:C32"/>
    <mergeCell ref="D32:E32"/>
    <mergeCell ref="A24:C24"/>
    <mergeCell ref="D24:E24"/>
    <mergeCell ref="A25:C25"/>
    <mergeCell ref="D25:E25"/>
    <mergeCell ref="A27:C27"/>
    <mergeCell ref="A28:C28"/>
    <mergeCell ref="A29:C29"/>
    <mergeCell ref="D27:E27"/>
    <mergeCell ref="D28:E28"/>
    <mergeCell ref="D29:E29"/>
    <mergeCell ref="A31:C31"/>
    <mergeCell ref="A35:C35"/>
    <mergeCell ref="D35:E35"/>
    <mergeCell ref="A36:C36"/>
    <mergeCell ref="D36:E36"/>
    <mergeCell ref="A37:C37"/>
    <mergeCell ref="D37:E37"/>
    <mergeCell ref="A34:C34"/>
    <mergeCell ref="D34:E34"/>
    <mergeCell ref="A40:C40"/>
    <mergeCell ref="D40:E40"/>
    <mergeCell ref="A42:C42"/>
    <mergeCell ref="D42:E42"/>
    <mergeCell ref="A45:C45"/>
    <mergeCell ref="D45:E45"/>
    <mergeCell ref="A44:C44"/>
    <mergeCell ref="D46:E46"/>
    <mergeCell ref="A47:C47"/>
    <mergeCell ref="D47:E47"/>
    <mergeCell ref="A56:C56"/>
    <mergeCell ref="D56:E56"/>
    <mergeCell ref="A48:C48"/>
    <mergeCell ref="D48:E48"/>
    <mergeCell ref="A49:C49"/>
    <mergeCell ref="D49:E49"/>
    <mergeCell ref="A50:C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A63:C63"/>
    <mergeCell ref="D63:E63"/>
    <mergeCell ref="A70:C70"/>
    <mergeCell ref="D70:E70"/>
    <mergeCell ref="D55:E55"/>
    <mergeCell ref="A61:C61"/>
    <mergeCell ref="D61:E61"/>
    <mergeCell ref="A62:C62"/>
    <mergeCell ref="D62:E62"/>
    <mergeCell ref="A59:C59"/>
    <mergeCell ref="D59:E59"/>
    <mergeCell ref="A60:C60"/>
    <mergeCell ref="D60:E60"/>
    <mergeCell ref="A57:C57"/>
    <mergeCell ref="D57:E57"/>
    <mergeCell ref="A58:C58"/>
    <mergeCell ref="D58:E58"/>
    <mergeCell ref="A67:C67"/>
    <mergeCell ref="D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73:C73"/>
    <mergeCell ref="D73:E73"/>
    <mergeCell ref="A74:C74"/>
    <mergeCell ref="D74:E74"/>
    <mergeCell ref="A75:C75"/>
    <mergeCell ref="D75:E75"/>
    <mergeCell ref="A71:C71"/>
    <mergeCell ref="D71:E71"/>
    <mergeCell ref="A72:C72"/>
    <mergeCell ref="D72:E72"/>
    <mergeCell ref="D83:E83"/>
    <mergeCell ref="A80:C80"/>
    <mergeCell ref="D80:E80"/>
    <mergeCell ref="A78:C78"/>
    <mergeCell ref="D78:E78"/>
    <mergeCell ref="A79:C79"/>
    <mergeCell ref="D79:E79"/>
    <mergeCell ref="A76:C76"/>
    <mergeCell ref="D76:E76"/>
    <mergeCell ref="A77:C77"/>
    <mergeCell ref="D77:E77"/>
    <mergeCell ref="A87:C87"/>
    <mergeCell ref="D87:E87"/>
    <mergeCell ref="A88:C88"/>
    <mergeCell ref="D88:E88"/>
    <mergeCell ref="A33:C33"/>
    <mergeCell ref="D31:E31"/>
    <mergeCell ref="A38:C38"/>
    <mergeCell ref="A39:C39"/>
    <mergeCell ref="D39:E39"/>
    <mergeCell ref="A41:C41"/>
    <mergeCell ref="D41:E41"/>
    <mergeCell ref="A43:C43"/>
    <mergeCell ref="D43:E43"/>
    <mergeCell ref="A86:C86"/>
    <mergeCell ref="D86:E86"/>
    <mergeCell ref="A84:C84"/>
    <mergeCell ref="D84:E84"/>
    <mergeCell ref="A85:C85"/>
    <mergeCell ref="D85:E85"/>
    <mergeCell ref="A81:C81"/>
    <mergeCell ref="D81:E81"/>
    <mergeCell ref="A82:C82"/>
    <mergeCell ref="D82:E82"/>
    <mergeCell ref="A83:C83"/>
    <mergeCell ref="A89:C89"/>
    <mergeCell ref="D89:E89"/>
    <mergeCell ref="A90:C90"/>
    <mergeCell ref="D90:E90"/>
    <mergeCell ref="A91:C91"/>
    <mergeCell ref="D91:E91"/>
    <mergeCell ref="A92:C92"/>
    <mergeCell ref="D92:E92"/>
    <mergeCell ref="A93:C93"/>
    <mergeCell ref="D93:E93"/>
    <mergeCell ref="A102:C102"/>
    <mergeCell ref="D102:E102"/>
    <mergeCell ref="A103:C103"/>
    <mergeCell ref="D103:E103"/>
    <mergeCell ref="A104:C104"/>
    <mergeCell ref="D104:E104"/>
    <mergeCell ref="A16:C16"/>
    <mergeCell ref="D16:E16"/>
    <mergeCell ref="A99:C99"/>
    <mergeCell ref="D99:E99"/>
    <mergeCell ref="A100:C100"/>
    <mergeCell ref="D100:E100"/>
    <mergeCell ref="A101:C101"/>
    <mergeCell ref="D101:E101"/>
    <mergeCell ref="A94:C94"/>
    <mergeCell ref="D94:E94"/>
    <mergeCell ref="A95:C95"/>
    <mergeCell ref="D95:E95"/>
    <mergeCell ref="A96:C96"/>
    <mergeCell ref="D96:E96"/>
    <mergeCell ref="A97:C97"/>
    <mergeCell ref="D97:E97"/>
    <mergeCell ref="A98:C98"/>
    <mergeCell ref="D98:E98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Lucana</dc:creator>
  <cp:keywords/>
  <dc:description/>
  <cp:lastModifiedBy>Andrea</cp:lastModifiedBy>
  <cp:revision/>
  <cp:lastPrinted>2021-07-05T19:37:24Z</cp:lastPrinted>
  <dcterms:created xsi:type="dcterms:W3CDTF">2020-06-29T11:00:22Z</dcterms:created>
  <dcterms:modified xsi:type="dcterms:W3CDTF">2021-07-07T10:14:09Z</dcterms:modified>
  <cp:category/>
  <cp:contentStatus/>
</cp:coreProperties>
</file>